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12.92.15\THUsers$\AsstExecSec\Desktop\"/>
    </mc:Choice>
  </mc:AlternateContent>
  <bookViews>
    <workbookView xWindow="0" yWindow="0" windowWidth="28800" windowHeight="12300"/>
  </bookViews>
  <sheets>
    <sheet name="Browser Data" sheetId="1" r:id="rId1"/>
    <sheet name="Selected Filte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2" i="1" l="1"/>
  <c r="F721" i="1" s="1"/>
  <c r="G722" i="1"/>
  <c r="G721" i="1" s="1"/>
  <c r="F698" i="1"/>
  <c r="G698" i="1"/>
  <c r="G710" i="1"/>
  <c r="G709" i="1" s="1"/>
  <c r="F710" i="1"/>
  <c r="F709" i="1" s="1"/>
  <c r="G785" i="1" l="1"/>
  <c r="G784" i="1" s="1"/>
  <c r="G783" i="1" s="1"/>
  <c r="G781" i="1"/>
  <c r="G779" i="1"/>
  <c r="G775" i="1"/>
  <c r="G774" i="1" s="1"/>
  <c r="G769" i="1"/>
  <c r="G768" i="1" s="1"/>
  <c r="G752" i="1"/>
  <c r="G751" i="1" s="1"/>
  <c r="G748" i="1"/>
  <c r="G747" i="1" s="1"/>
  <c r="G745" i="1"/>
  <c r="G744" i="1" s="1"/>
  <c r="G739" i="1"/>
  <c r="G738" i="1" s="1"/>
  <c r="G735" i="1"/>
  <c r="G734" i="1" s="1"/>
  <c r="G706" i="1"/>
  <c r="G705" i="1" s="1"/>
  <c r="G700" i="1"/>
  <c r="G695" i="1"/>
  <c r="G694" i="1" s="1"/>
  <c r="G668" i="1"/>
  <c r="G661" i="1"/>
  <c r="G638" i="1"/>
  <c r="G631" i="1"/>
  <c r="G624" i="1"/>
  <c r="G623" i="1" s="1"/>
  <c r="G607" i="1"/>
  <c r="G600" i="1"/>
  <c r="G589" i="1"/>
  <c r="G585" i="1"/>
  <c r="G574" i="1"/>
  <c r="G573" i="1" s="1"/>
  <c r="G569" i="1"/>
  <c r="G568" i="1" s="1"/>
  <c r="G539" i="1"/>
  <c r="G533" i="1"/>
  <c r="G529" i="1"/>
  <c r="G528" i="1" s="1"/>
  <c r="G511" i="1"/>
  <c r="G507" i="1"/>
  <c r="G504" i="1"/>
  <c r="G503" i="1" s="1"/>
  <c r="G471" i="1"/>
  <c r="G466" i="1"/>
  <c r="G462" i="1"/>
  <c r="G458" i="1"/>
  <c r="G447" i="1"/>
  <c r="G445" i="1"/>
  <c r="G434" i="1"/>
  <c r="G425" i="1"/>
  <c r="G422" i="1"/>
  <c r="G421" i="1" s="1"/>
  <c r="G389" i="1"/>
  <c r="G381" i="1"/>
  <c r="G350" i="1"/>
  <c r="G334" i="1"/>
  <c r="G320" i="1"/>
  <c r="G319" i="1" s="1"/>
  <c r="G298" i="1"/>
  <c r="G297" i="1" s="1"/>
  <c r="G293" i="1"/>
  <c r="G292" i="1" s="1"/>
  <c r="G272" i="1"/>
  <c r="G271" i="1" s="1"/>
  <c r="G232" i="1"/>
  <c r="G228" i="1"/>
  <c r="G219" i="1"/>
  <c r="G217" i="1"/>
  <c r="G209" i="1"/>
  <c r="G207" i="1"/>
  <c r="G199" i="1"/>
  <c r="G197" i="1"/>
  <c r="G184" i="1"/>
  <c r="G181" i="1"/>
  <c r="G178" i="1"/>
  <c r="G177" i="1" s="1"/>
  <c r="G167" i="1"/>
  <c r="G164" i="1"/>
  <c r="G144" i="1"/>
  <c r="G139" i="1"/>
  <c r="G132" i="1"/>
  <c r="G130" i="1"/>
  <c r="G125" i="1"/>
  <c r="G124" i="1" s="1"/>
  <c r="G110" i="1"/>
  <c r="G107" i="1"/>
  <c r="G93" i="1"/>
  <c r="G90" i="1"/>
  <c r="G77" i="1"/>
  <c r="G72" i="1"/>
  <c r="G69" i="1"/>
  <c r="G68" i="1" s="1"/>
  <c r="G58" i="1"/>
  <c r="G54" i="1"/>
  <c r="G48" i="1"/>
  <c r="G47" i="1" s="1"/>
  <c r="G35" i="1"/>
  <c r="G25" i="1"/>
  <c r="G22" i="1"/>
  <c r="G21" i="1" s="1"/>
  <c r="G19" i="1"/>
  <c r="G18" i="1" s="1"/>
  <c r="F785" i="1"/>
  <c r="F784" i="1" s="1"/>
  <c r="F783" i="1" s="1"/>
  <c r="F781" i="1"/>
  <c r="F779" i="1"/>
  <c r="F775" i="1"/>
  <c r="F774" i="1" s="1"/>
  <c r="F769" i="1"/>
  <c r="F768" i="1" s="1"/>
  <c r="F752" i="1"/>
  <c r="F751" i="1" s="1"/>
  <c r="F748" i="1"/>
  <c r="F747" i="1" s="1"/>
  <c r="F745" i="1"/>
  <c r="F744" i="1" s="1"/>
  <c r="F739" i="1"/>
  <c r="F738" i="1" s="1"/>
  <c r="F735" i="1"/>
  <c r="F734" i="1" s="1"/>
  <c r="F706" i="1"/>
  <c r="F705" i="1"/>
  <c r="F700" i="1"/>
  <c r="F695" i="1"/>
  <c r="F694" i="1" s="1"/>
  <c r="F668" i="1"/>
  <c r="F661" i="1"/>
  <c r="F638" i="1"/>
  <c r="F631" i="1"/>
  <c r="F624" i="1"/>
  <c r="F623" i="1" s="1"/>
  <c r="F607" i="1"/>
  <c r="F600" i="1"/>
  <c r="F589" i="1"/>
  <c r="F585" i="1"/>
  <c r="F574" i="1"/>
  <c r="F573" i="1" s="1"/>
  <c r="F569" i="1"/>
  <c r="F568" i="1" s="1"/>
  <c r="F539" i="1"/>
  <c r="F533" i="1"/>
  <c r="F529" i="1"/>
  <c r="F528" i="1" s="1"/>
  <c r="F511" i="1"/>
  <c r="F507" i="1"/>
  <c r="F504" i="1"/>
  <c r="F503" i="1" s="1"/>
  <c r="F471" i="1"/>
  <c r="F466" i="1"/>
  <c r="F462" i="1"/>
  <c r="F458" i="1"/>
  <c r="F447" i="1"/>
  <c r="F445" i="1"/>
  <c r="F434" i="1"/>
  <c r="F425" i="1"/>
  <c r="F422" i="1"/>
  <c r="F421" i="1" s="1"/>
  <c r="F389" i="1"/>
  <c r="F381" i="1"/>
  <c r="F350" i="1"/>
  <c r="F334" i="1"/>
  <c r="F320" i="1"/>
  <c r="F319" i="1" s="1"/>
  <c r="F298" i="1"/>
  <c r="F297" i="1" s="1"/>
  <c r="F293" i="1"/>
  <c r="F292" i="1" s="1"/>
  <c r="F272" i="1"/>
  <c r="F271" i="1" s="1"/>
  <c r="F232" i="1"/>
  <c r="F228" i="1"/>
  <c r="F219" i="1"/>
  <c r="F217" i="1"/>
  <c r="F209" i="1"/>
  <c r="F207" i="1"/>
  <c r="F199" i="1"/>
  <c r="F197" i="1"/>
  <c r="F184" i="1"/>
  <c r="F181" i="1"/>
  <c r="F178" i="1"/>
  <c r="F177" i="1" s="1"/>
  <c r="F167" i="1"/>
  <c r="F164" i="1"/>
  <c r="F144" i="1"/>
  <c r="F139" i="1"/>
  <c r="F132" i="1"/>
  <c r="F130" i="1"/>
  <c r="F125" i="1"/>
  <c r="F124" i="1" s="1"/>
  <c r="F110" i="1"/>
  <c r="F107" i="1"/>
  <c r="F93" i="1"/>
  <c r="F90" i="1"/>
  <c r="F77" i="1"/>
  <c r="F72" i="1"/>
  <c r="F69" i="1"/>
  <c r="F68" i="1" s="1"/>
  <c r="F58" i="1"/>
  <c r="F54" i="1"/>
  <c r="F48" i="1"/>
  <c r="F47" i="1" s="1"/>
  <c r="F35" i="1"/>
  <c r="F25" i="1"/>
  <c r="F22" i="1"/>
  <c r="F21" i="1" s="1"/>
  <c r="F19" i="1"/>
  <c r="F18" i="1" s="1"/>
  <c r="E785" i="1"/>
  <c r="E784" i="1" s="1"/>
  <c r="E783" i="1" s="1"/>
  <c r="E781" i="1"/>
  <c r="E779" i="1"/>
  <c r="E775" i="1"/>
  <c r="E774" i="1" s="1"/>
  <c r="E769" i="1"/>
  <c r="E768" i="1" s="1"/>
  <c r="E752" i="1"/>
  <c r="E751" i="1" s="1"/>
  <c r="E748" i="1"/>
  <c r="E747" i="1" s="1"/>
  <c r="E745" i="1"/>
  <c r="E744" i="1" s="1"/>
  <c r="E739" i="1"/>
  <c r="E738" i="1" s="1"/>
  <c r="E735" i="1"/>
  <c r="E734" i="1" s="1"/>
  <c r="E722" i="1"/>
  <c r="E721" i="1" s="1"/>
  <c r="E710" i="1"/>
  <c r="E709" i="1" s="1"/>
  <c r="E706" i="1"/>
  <c r="E705" i="1" s="1"/>
  <c r="E700" i="1"/>
  <c r="E698" i="1"/>
  <c r="E695" i="1"/>
  <c r="E694" i="1" s="1"/>
  <c r="E668" i="1"/>
  <c r="E661" i="1"/>
  <c r="E638" i="1"/>
  <c r="E631" i="1"/>
  <c r="E624" i="1"/>
  <c r="E623" i="1" s="1"/>
  <c r="E607" i="1"/>
  <c r="E600" i="1"/>
  <c r="E589" i="1"/>
  <c r="E585" i="1"/>
  <c r="E574" i="1"/>
  <c r="E573" i="1" s="1"/>
  <c r="E569" i="1"/>
  <c r="E568" i="1" s="1"/>
  <c r="E539" i="1"/>
  <c r="E533" i="1"/>
  <c r="E529" i="1"/>
  <c r="E528" i="1" s="1"/>
  <c r="E511" i="1"/>
  <c r="E507" i="1"/>
  <c r="E504" i="1"/>
  <c r="E503" i="1" s="1"/>
  <c r="E471" i="1"/>
  <c r="E466" i="1"/>
  <c r="E462" i="1"/>
  <c r="E458" i="1"/>
  <c r="E447" i="1"/>
  <c r="E445" i="1"/>
  <c r="E434" i="1"/>
  <c r="E425" i="1"/>
  <c r="E422" i="1"/>
  <c r="E421" i="1" s="1"/>
  <c r="E389" i="1"/>
  <c r="E381" i="1"/>
  <c r="E350" i="1"/>
  <c r="E334" i="1"/>
  <c r="E320" i="1"/>
  <c r="E319" i="1" s="1"/>
  <c r="E298" i="1"/>
  <c r="E297" i="1" s="1"/>
  <c r="E293" i="1"/>
  <c r="E292" i="1" s="1"/>
  <c r="E272" i="1"/>
  <c r="E271" i="1" s="1"/>
  <c r="E232" i="1"/>
  <c r="E228" i="1"/>
  <c r="E219" i="1"/>
  <c r="E217" i="1"/>
  <c r="E209" i="1"/>
  <c r="E207" i="1"/>
  <c r="E199" i="1"/>
  <c r="E197" i="1"/>
  <c r="E184" i="1"/>
  <c r="E181" i="1"/>
  <c r="E178" i="1"/>
  <c r="E177" i="1" s="1"/>
  <c r="E167" i="1"/>
  <c r="E164" i="1"/>
  <c r="E144" i="1"/>
  <c r="E139" i="1"/>
  <c r="E132" i="1"/>
  <c r="E130" i="1"/>
  <c r="E125" i="1"/>
  <c r="E124" i="1" s="1"/>
  <c r="E110" i="1"/>
  <c r="E107" i="1"/>
  <c r="E93" i="1"/>
  <c r="E90" i="1"/>
  <c r="E77" i="1"/>
  <c r="E72" i="1"/>
  <c r="E69" i="1"/>
  <c r="E68" i="1" s="1"/>
  <c r="E58" i="1"/>
  <c r="E54" i="1"/>
  <c r="E48" i="1"/>
  <c r="E47" i="1" s="1"/>
  <c r="E35" i="1"/>
  <c r="E25" i="1"/>
  <c r="E22" i="1"/>
  <c r="E21" i="1" s="1"/>
  <c r="E19" i="1"/>
  <c r="E18" i="1" s="1"/>
  <c r="D785" i="1"/>
  <c r="D784" i="1" s="1"/>
  <c r="D783" i="1" s="1"/>
  <c r="D781" i="1"/>
  <c r="D779" i="1"/>
  <c r="D775" i="1"/>
  <c r="D774" i="1" s="1"/>
  <c r="D769" i="1"/>
  <c r="D768" i="1" s="1"/>
  <c r="D752" i="1"/>
  <c r="D751" i="1" s="1"/>
  <c r="D748" i="1"/>
  <c r="D747" i="1" s="1"/>
  <c r="D745" i="1"/>
  <c r="D744" i="1" s="1"/>
  <c r="D739" i="1"/>
  <c r="D738" i="1" s="1"/>
  <c r="D735" i="1"/>
  <c r="D734" i="1" s="1"/>
  <c r="D722" i="1"/>
  <c r="D721" i="1" s="1"/>
  <c r="D710" i="1"/>
  <c r="D709" i="1" s="1"/>
  <c r="D706" i="1"/>
  <c r="D705" i="1" s="1"/>
  <c r="D700" i="1"/>
  <c r="D698" i="1"/>
  <c r="D695" i="1"/>
  <c r="D694" i="1" s="1"/>
  <c r="D668" i="1"/>
  <c r="D661" i="1"/>
  <c r="D638" i="1"/>
  <c r="D631" i="1"/>
  <c r="D624" i="1"/>
  <c r="D623" i="1" s="1"/>
  <c r="D607" i="1"/>
  <c r="D600" i="1"/>
  <c r="D589" i="1"/>
  <c r="D585" i="1"/>
  <c r="D574" i="1"/>
  <c r="D573" i="1" s="1"/>
  <c r="D569" i="1"/>
  <c r="D568" i="1" s="1"/>
  <c r="D539" i="1"/>
  <c r="D533" i="1"/>
  <c r="D529" i="1"/>
  <c r="D528" i="1" s="1"/>
  <c r="D511" i="1"/>
  <c r="D507" i="1"/>
  <c r="D504" i="1"/>
  <c r="D503" i="1" s="1"/>
  <c r="D471" i="1"/>
  <c r="D466" i="1"/>
  <c r="D462" i="1"/>
  <c r="D458" i="1"/>
  <c r="D447" i="1"/>
  <c r="D445" i="1"/>
  <c r="D434" i="1"/>
  <c r="D425" i="1"/>
  <c r="D422" i="1"/>
  <c r="D421" i="1" s="1"/>
  <c r="D389" i="1"/>
  <c r="D381" i="1"/>
  <c r="D350" i="1"/>
  <c r="D334" i="1"/>
  <c r="D320" i="1"/>
  <c r="D319" i="1" s="1"/>
  <c r="D298" i="1"/>
  <c r="D297" i="1" s="1"/>
  <c r="D293" i="1"/>
  <c r="D292" i="1" s="1"/>
  <c r="D272" i="1"/>
  <c r="D271" i="1" s="1"/>
  <c r="D232" i="1"/>
  <c r="D228" i="1"/>
  <c r="D219" i="1"/>
  <c r="D217" i="1"/>
  <c r="D209" i="1"/>
  <c r="D207" i="1"/>
  <c r="D199" i="1"/>
  <c r="D197" i="1"/>
  <c r="D184" i="1"/>
  <c r="D181" i="1"/>
  <c r="D178" i="1"/>
  <c r="D177" i="1" s="1"/>
  <c r="D167" i="1"/>
  <c r="D164" i="1"/>
  <c r="D144" i="1"/>
  <c r="D139" i="1"/>
  <c r="D132" i="1"/>
  <c r="D130" i="1"/>
  <c r="D125" i="1"/>
  <c r="D124" i="1" s="1"/>
  <c r="D110" i="1"/>
  <c r="D107" i="1"/>
  <c r="D93" i="1"/>
  <c r="D90" i="1"/>
  <c r="D77" i="1"/>
  <c r="D72" i="1"/>
  <c r="D69" i="1"/>
  <c r="D68" i="1" s="1"/>
  <c r="D58" i="1"/>
  <c r="D54" i="1"/>
  <c r="D48" i="1"/>
  <c r="D47" i="1" s="1"/>
  <c r="D35" i="1"/>
  <c r="D25" i="1"/>
  <c r="D22" i="1"/>
  <c r="D21" i="1" s="1"/>
  <c r="D19" i="1"/>
  <c r="D18" i="1" s="1"/>
  <c r="C785" i="1"/>
  <c r="C784" i="1" s="1"/>
  <c r="C783" i="1" s="1"/>
  <c r="C781" i="1"/>
  <c r="C779" i="1"/>
  <c r="C775" i="1"/>
  <c r="C774" i="1" s="1"/>
  <c r="C769" i="1"/>
  <c r="C768" i="1" s="1"/>
  <c r="C752" i="1"/>
  <c r="C751" i="1" s="1"/>
  <c r="C748" i="1"/>
  <c r="C747" i="1" s="1"/>
  <c r="C745" i="1"/>
  <c r="C744" i="1" s="1"/>
  <c r="C739" i="1"/>
  <c r="C738" i="1" s="1"/>
  <c r="C735" i="1"/>
  <c r="C734" i="1" s="1"/>
  <c r="C722" i="1"/>
  <c r="C721" i="1" s="1"/>
  <c r="C710" i="1"/>
  <c r="C709" i="1" s="1"/>
  <c r="C706" i="1"/>
  <c r="C705" i="1" s="1"/>
  <c r="C700" i="1"/>
  <c r="C698" i="1"/>
  <c r="C695" i="1"/>
  <c r="C694" i="1" s="1"/>
  <c r="C668" i="1"/>
  <c r="C661" i="1"/>
  <c r="C638" i="1"/>
  <c r="C631" i="1"/>
  <c r="C624" i="1"/>
  <c r="C623" i="1" s="1"/>
  <c r="C607" i="1"/>
  <c r="C600" i="1"/>
  <c r="C589" i="1"/>
  <c r="C585" i="1"/>
  <c r="C574" i="1"/>
  <c r="C573" i="1" s="1"/>
  <c r="C569" i="1"/>
  <c r="C568" i="1" s="1"/>
  <c r="C539" i="1"/>
  <c r="C533" i="1"/>
  <c r="C529" i="1"/>
  <c r="C528" i="1" s="1"/>
  <c r="C511" i="1"/>
  <c r="C507" i="1"/>
  <c r="C504" i="1"/>
  <c r="C503" i="1" s="1"/>
  <c r="C471" i="1"/>
  <c r="C466" i="1"/>
  <c r="C462" i="1"/>
  <c r="C458" i="1"/>
  <c r="C447" i="1"/>
  <c r="C445" i="1"/>
  <c r="C434" i="1"/>
  <c r="C425" i="1"/>
  <c r="C422" i="1"/>
  <c r="C421" i="1" s="1"/>
  <c r="C389" i="1"/>
  <c r="C381" i="1"/>
  <c r="C350" i="1"/>
  <c r="C334" i="1"/>
  <c r="C320" i="1"/>
  <c r="C319" i="1" s="1"/>
  <c r="C298" i="1"/>
  <c r="C297" i="1" s="1"/>
  <c r="C293" i="1"/>
  <c r="C292" i="1" s="1"/>
  <c r="C272" i="1"/>
  <c r="C271" i="1" s="1"/>
  <c r="C232" i="1"/>
  <c r="C228" i="1"/>
  <c r="C219" i="1"/>
  <c r="C217" i="1"/>
  <c r="C209" i="1"/>
  <c r="C207" i="1"/>
  <c r="C199" i="1"/>
  <c r="C197" i="1"/>
  <c r="C184" i="1"/>
  <c r="C181" i="1"/>
  <c r="C178" i="1"/>
  <c r="C177" i="1" s="1"/>
  <c r="C167" i="1"/>
  <c r="C164" i="1"/>
  <c r="C144" i="1"/>
  <c r="C139" i="1"/>
  <c r="C132" i="1"/>
  <c r="C130" i="1"/>
  <c r="C125" i="1"/>
  <c r="C124" i="1" s="1"/>
  <c r="C110" i="1"/>
  <c r="C107" i="1"/>
  <c r="C93" i="1"/>
  <c r="C90" i="1"/>
  <c r="C77" i="1"/>
  <c r="C72" i="1"/>
  <c r="C69" i="1"/>
  <c r="C68" i="1" s="1"/>
  <c r="C58" i="1"/>
  <c r="C54" i="1"/>
  <c r="C48" i="1"/>
  <c r="C47" i="1" s="1"/>
  <c r="C35" i="1"/>
  <c r="C25" i="1"/>
  <c r="C22" i="1"/>
  <c r="C21" i="1" s="1"/>
  <c r="C19" i="1"/>
  <c r="C18" i="1" s="1"/>
  <c r="B785" i="1"/>
  <c r="B784" i="1" s="1"/>
  <c r="B783" i="1" s="1"/>
  <c r="B781" i="1"/>
  <c r="B779" i="1"/>
  <c r="B775" i="1"/>
  <c r="B774" i="1" s="1"/>
  <c r="B769" i="1"/>
  <c r="B768" i="1" s="1"/>
  <c r="B752" i="1"/>
  <c r="B751" i="1" s="1"/>
  <c r="B748" i="1"/>
  <c r="B747" i="1" s="1"/>
  <c r="B745" i="1"/>
  <c r="B744" i="1" s="1"/>
  <c r="B739" i="1"/>
  <c r="B738" i="1" s="1"/>
  <c r="B735" i="1"/>
  <c r="B734" i="1" s="1"/>
  <c r="B722" i="1"/>
  <c r="B721" i="1" s="1"/>
  <c r="B710" i="1"/>
  <c r="B709" i="1" s="1"/>
  <c r="B706" i="1"/>
  <c r="B705" i="1" s="1"/>
  <c r="B700" i="1"/>
  <c r="B698" i="1"/>
  <c r="B695" i="1"/>
  <c r="B694" i="1" s="1"/>
  <c r="B668" i="1"/>
  <c r="B661" i="1"/>
  <c r="B638" i="1"/>
  <c r="B631" i="1"/>
  <c r="B624" i="1"/>
  <c r="B623" i="1" s="1"/>
  <c r="B607" i="1"/>
  <c r="B600" i="1"/>
  <c r="B589" i="1"/>
  <c r="B585" i="1"/>
  <c r="B574" i="1"/>
  <c r="B573" i="1" s="1"/>
  <c r="B569" i="1"/>
  <c r="B568" i="1" s="1"/>
  <c r="B539" i="1"/>
  <c r="B533" i="1"/>
  <c r="B529" i="1"/>
  <c r="B528" i="1" s="1"/>
  <c r="B511" i="1"/>
  <c r="B507" i="1"/>
  <c r="B504" i="1"/>
  <c r="B503" i="1" s="1"/>
  <c r="B471" i="1"/>
  <c r="B466" i="1"/>
  <c r="B462" i="1"/>
  <c r="B458" i="1"/>
  <c r="B447" i="1"/>
  <c r="B445" i="1"/>
  <c r="B434" i="1"/>
  <c r="B425" i="1"/>
  <c r="B422" i="1"/>
  <c r="B421" i="1" s="1"/>
  <c r="B389" i="1"/>
  <c r="B381" i="1"/>
  <c r="B350" i="1"/>
  <c r="B334" i="1"/>
  <c r="B320" i="1"/>
  <c r="B319" i="1" s="1"/>
  <c r="B298" i="1"/>
  <c r="B297" i="1" s="1"/>
  <c r="B293" i="1"/>
  <c r="B292" i="1" s="1"/>
  <c r="B272" i="1"/>
  <c r="B271" i="1" s="1"/>
  <c r="B232" i="1"/>
  <c r="B228" i="1"/>
  <c r="B219" i="1"/>
  <c r="B217" i="1"/>
  <c r="B209" i="1"/>
  <c r="B207" i="1"/>
  <c r="B199" i="1"/>
  <c r="B197" i="1"/>
  <c r="B184" i="1"/>
  <c r="B181" i="1"/>
  <c r="B178" i="1"/>
  <c r="B177" i="1" s="1"/>
  <c r="B167" i="1"/>
  <c r="B164" i="1"/>
  <c r="B144" i="1"/>
  <c r="B139" i="1"/>
  <c r="B132" i="1"/>
  <c r="B130" i="1"/>
  <c r="B125" i="1"/>
  <c r="B124" i="1" s="1"/>
  <c r="B110" i="1"/>
  <c r="B107" i="1"/>
  <c r="B93" i="1"/>
  <c r="B90" i="1"/>
  <c r="B77" i="1"/>
  <c r="B72" i="1"/>
  <c r="B69" i="1"/>
  <c r="B68" i="1" s="1"/>
  <c r="B58" i="1"/>
  <c r="B54" i="1"/>
  <c r="B48" i="1"/>
  <c r="B47" i="1" s="1"/>
  <c r="B35" i="1"/>
  <c r="B25" i="1"/>
  <c r="B22" i="1"/>
  <c r="B21" i="1" s="1"/>
  <c r="B19" i="1"/>
  <c r="B18" i="1" s="1"/>
  <c r="G778" i="1" l="1"/>
  <c r="G697" i="1"/>
  <c r="G660" i="1"/>
  <c r="G630" i="1"/>
  <c r="G599" i="1"/>
  <c r="G584" i="1"/>
  <c r="G532" i="1"/>
  <c r="G506" i="1"/>
  <c r="G465" i="1"/>
  <c r="G457" i="1"/>
  <c r="G444" i="1"/>
  <c r="G424" i="1"/>
  <c r="G380" i="1"/>
  <c r="G333" i="1"/>
  <c r="G227" i="1"/>
  <c r="G216" i="1"/>
  <c r="G206" i="1"/>
  <c r="G196" i="1"/>
  <c r="G180" i="1"/>
  <c r="G163" i="1"/>
  <c r="G138" i="1"/>
  <c r="G129" i="1"/>
  <c r="G106" i="1"/>
  <c r="G89" i="1"/>
  <c r="G71" i="1"/>
  <c r="G53" i="1"/>
  <c r="G24" i="1"/>
  <c r="F778" i="1"/>
  <c r="F697" i="1"/>
  <c r="F660" i="1"/>
  <c r="F630" i="1"/>
  <c r="F599" i="1"/>
  <c r="F584" i="1"/>
  <c r="F532" i="1"/>
  <c r="F506" i="1"/>
  <c r="F465" i="1"/>
  <c r="F457" i="1"/>
  <c r="F444" i="1"/>
  <c r="F424" i="1"/>
  <c r="F380" i="1"/>
  <c r="F333" i="1"/>
  <c r="F227" i="1"/>
  <c r="F216" i="1"/>
  <c r="F206" i="1"/>
  <c r="F196" i="1"/>
  <c r="F180" i="1"/>
  <c r="F163" i="1"/>
  <c r="F138" i="1"/>
  <c r="F129" i="1"/>
  <c r="F106" i="1"/>
  <c r="F89" i="1"/>
  <c r="F71" i="1"/>
  <c r="F53" i="1"/>
  <c r="F24" i="1"/>
  <c r="E778" i="1"/>
  <c r="E697" i="1"/>
  <c r="E660" i="1"/>
  <c r="E630" i="1"/>
  <c r="E599" i="1"/>
  <c r="E584" i="1"/>
  <c r="E532" i="1"/>
  <c r="E506" i="1"/>
  <c r="E465" i="1"/>
  <c r="E457" i="1"/>
  <c r="E444" i="1"/>
  <c r="E424" i="1"/>
  <c r="E380" i="1"/>
  <c r="E333" i="1"/>
  <c r="E227" i="1"/>
  <c r="E216" i="1"/>
  <c r="E206" i="1"/>
  <c r="E196" i="1"/>
  <c r="E180" i="1"/>
  <c r="E163" i="1"/>
  <c r="E138" i="1"/>
  <c r="E129" i="1"/>
  <c r="E106" i="1"/>
  <c r="E89" i="1"/>
  <c r="E71" i="1"/>
  <c r="E53" i="1"/>
  <c r="E24" i="1"/>
  <c r="D778" i="1"/>
  <c r="D697" i="1"/>
  <c r="D660" i="1"/>
  <c r="D630" i="1"/>
  <c r="D599" i="1"/>
  <c r="D584" i="1"/>
  <c r="D532" i="1"/>
  <c r="D506" i="1"/>
  <c r="D465" i="1"/>
  <c r="D457" i="1"/>
  <c r="D444" i="1"/>
  <c r="D424" i="1"/>
  <c r="D380" i="1"/>
  <c r="D333" i="1"/>
  <c r="D227" i="1"/>
  <c r="D216" i="1"/>
  <c r="D206" i="1"/>
  <c r="D196" i="1"/>
  <c r="D180" i="1"/>
  <c r="D163" i="1"/>
  <c r="D138" i="1"/>
  <c r="D129" i="1"/>
  <c r="D106" i="1"/>
  <c r="D89" i="1"/>
  <c r="D71" i="1"/>
  <c r="D53" i="1"/>
  <c r="D24" i="1"/>
  <c r="C778" i="1"/>
  <c r="C697" i="1"/>
  <c r="C660" i="1"/>
  <c r="C630" i="1"/>
  <c r="C599" i="1"/>
  <c r="C584" i="1"/>
  <c r="C532" i="1"/>
  <c r="C506" i="1"/>
  <c r="C465" i="1"/>
  <c r="C457" i="1"/>
  <c r="C444" i="1"/>
  <c r="C424" i="1"/>
  <c r="C380" i="1"/>
  <c r="C333" i="1"/>
  <c r="C227" i="1"/>
  <c r="C216" i="1"/>
  <c r="C206" i="1"/>
  <c r="C196" i="1"/>
  <c r="C180" i="1"/>
  <c r="C163" i="1"/>
  <c r="C138" i="1"/>
  <c r="C129" i="1"/>
  <c r="C106" i="1"/>
  <c r="C89" i="1"/>
  <c r="C71" i="1"/>
  <c r="C53" i="1"/>
  <c r="C24" i="1"/>
  <c r="B778" i="1"/>
  <c r="B697" i="1"/>
  <c r="B660" i="1"/>
  <c r="B630" i="1"/>
  <c r="B599" i="1"/>
  <c r="B584" i="1"/>
  <c r="B532" i="1"/>
  <c r="B506" i="1"/>
  <c r="B465" i="1"/>
  <c r="B457" i="1"/>
  <c r="B444" i="1"/>
  <c r="B424" i="1"/>
  <c r="B380" i="1"/>
  <c r="B333" i="1"/>
  <c r="B227" i="1"/>
  <c r="B216" i="1"/>
  <c r="B206" i="1"/>
  <c r="B196" i="1"/>
  <c r="B180" i="1"/>
  <c r="B163" i="1"/>
  <c r="B138" i="1"/>
  <c r="B129" i="1"/>
  <c r="B106" i="1"/>
  <c r="B89" i="1"/>
  <c r="B71" i="1"/>
  <c r="B53" i="1"/>
  <c r="B24" i="1"/>
  <c r="G17" i="1" l="1"/>
  <c r="G788" i="1" s="1"/>
  <c r="F17" i="1"/>
  <c r="F788" i="1" s="1"/>
  <c r="E17" i="1"/>
  <c r="E788" i="1" s="1"/>
  <c r="D17" i="1"/>
  <c r="D788" i="1" s="1"/>
  <c r="C17" i="1"/>
  <c r="C788" i="1" s="1"/>
  <c r="B17" i="1"/>
  <c r="B788" i="1" s="1"/>
</calcChain>
</file>

<file path=xl/sharedStrings.xml><?xml version="1.0" encoding="utf-8"?>
<sst xmlns="http://schemas.openxmlformats.org/spreadsheetml/2006/main" count="908" uniqueCount="340">
  <si>
    <t>Object Details</t>
  </si>
  <si>
    <t>01. General Fund</t>
  </si>
  <si>
    <t xml:space="preserve">     000. None</t>
  </si>
  <si>
    <t xml:space="preserve">          5700. Expenditures</t>
  </si>
  <si>
    <t xml:space="preserve">               5799. PY Encumbrances</t>
  </si>
  <si>
    <t xml:space="preserve">     114. Moderator</t>
  </si>
  <si>
    <t xml:space="preserve">               5730. Dues and Memberships</t>
  </si>
  <si>
    <t xml:space="preserve">     122. Select Board</t>
  </si>
  <si>
    <t xml:space="preserve">          5100. Salaries and Wages</t>
  </si>
  <si>
    <t xml:space="preserve">               5101. Elected Officials</t>
  </si>
  <si>
    <t xml:space="preserve">               5102. Town Administrator</t>
  </si>
  <si>
    <t xml:space="preserve">               5103. Asst to Town Administrator</t>
  </si>
  <si>
    <t xml:space="preserve">               5108. ADMIN</t>
  </si>
  <si>
    <t xml:space="preserve">               5142. Longevity</t>
  </si>
  <si>
    <t xml:space="preserve">               5176. IT Support</t>
  </si>
  <si>
    <t xml:space="preserve">               5177. Admin Assist -Projects</t>
  </si>
  <si>
    <t xml:space="preserve">               5195. Intern</t>
  </si>
  <si>
    <t xml:space="preserve">               5205. Web Site Manager</t>
  </si>
  <si>
    <t xml:space="preserve">               5262. GIS Software Maint</t>
  </si>
  <si>
    <t xml:space="preserve">               5303. Professional Development</t>
  </si>
  <si>
    <t xml:space="preserve">               5306. Advertising</t>
  </si>
  <si>
    <t xml:space="preserve">               5310. Printing of Town Report</t>
  </si>
  <si>
    <t xml:space="preserve">               5344. Postage</t>
  </si>
  <si>
    <t xml:space="preserve">               5399. Other Purchased Services</t>
  </si>
  <si>
    <t xml:space="preserve">               5510. Books and Publications</t>
  </si>
  <si>
    <t xml:space="preserve">               5589. Other Supplies</t>
  </si>
  <si>
    <t xml:space="preserve">               5710. In-State Travel</t>
  </si>
  <si>
    <t xml:space="preserve">               5711. Mileage Allowance</t>
  </si>
  <si>
    <t xml:space="preserve">     131. Finance Committee</t>
  </si>
  <si>
    <t xml:space="preserve">               5420. Office Supplies</t>
  </si>
  <si>
    <t xml:space="preserve">     135. Town Accountant</t>
  </si>
  <si>
    <t xml:space="preserve">               5104. Town Accountant</t>
  </si>
  <si>
    <t xml:space="preserve">               5248. Software Maintenance/License</t>
  </si>
  <si>
    <t xml:space="preserve">               5307. Data Processing</t>
  </si>
  <si>
    <t xml:space="preserve">               5582. Computer Supplies</t>
  </si>
  <si>
    <t xml:space="preserve">     136. Auditing</t>
  </si>
  <si>
    <t xml:space="preserve">               5304. Auditing</t>
  </si>
  <si>
    <t xml:space="preserve">     141. Board of Assessors</t>
  </si>
  <si>
    <t xml:space="preserve">               5105. Assistant Assessor</t>
  </si>
  <si>
    <t xml:space="preserve">               5120. Temporary Employees</t>
  </si>
  <si>
    <t xml:space="preserve">               5258. Interim Revaluation</t>
  </si>
  <si>
    <t xml:space="preserve">               5313. Mapping Services</t>
  </si>
  <si>
    <t xml:space="preserve">               5595. Bottled Water</t>
  </si>
  <si>
    <t xml:space="preserve">     145. Treasurer</t>
  </si>
  <si>
    <t xml:space="preserve">               5106. Treasurer</t>
  </si>
  <si>
    <t xml:space="preserve">               5382. Bank Service Charges</t>
  </si>
  <si>
    <t xml:space="preserve">               5741. Bonding</t>
  </si>
  <si>
    <t xml:space="preserve">               5850. Additional Equipment</t>
  </si>
  <si>
    <t xml:space="preserve">     146. Tax Collector</t>
  </si>
  <si>
    <t xml:space="preserve">               5107. Tax Collector</t>
  </si>
  <si>
    <t xml:space="preserve">               5319. Recording Fees</t>
  </si>
  <si>
    <t xml:space="preserve">               5341. Telecommunications</t>
  </si>
  <si>
    <t xml:space="preserve">               5421. Tax Bills</t>
  </si>
  <si>
    <t xml:space="preserve">     151. Legal</t>
  </si>
  <si>
    <t xml:space="preserve">               5305. Legal Counsel</t>
  </si>
  <si>
    <t xml:space="preserve">     152. Human Resource Board</t>
  </si>
  <si>
    <t xml:space="preserve">     161. Town Clerk</t>
  </si>
  <si>
    <t xml:space="preserve">               5109. Town Clerk</t>
  </si>
  <si>
    <t xml:space="preserve">               5309. Bookbinding</t>
  </si>
  <si>
    <t xml:space="preserve">               5343. Printing</t>
  </si>
  <si>
    <t xml:space="preserve">               5385. Election Workers</t>
  </si>
  <si>
    <t xml:space="preserve">               5386. Registration Workers</t>
  </si>
  <si>
    <t xml:space="preserve">               5592. Dog License Supplies</t>
  </si>
  <si>
    <t xml:space="preserve">               5870. Replacement Equipment</t>
  </si>
  <si>
    <t xml:space="preserve">               5876. Automark</t>
  </si>
  <si>
    <t xml:space="preserve">     171. Conservation Commission</t>
  </si>
  <si>
    <t xml:space="preserve">               5114. Conservation Agent</t>
  </si>
  <si>
    <t xml:space="preserve">     173. Climate Change</t>
  </si>
  <si>
    <t xml:space="preserve">     175. Planning Board</t>
  </si>
  <si>
    <t xml:space="preserve">               5314. Consultants</t>
  </si>
  <si>
    <t xml:space="preserve">     176. Zoning Board of Appeals</t>
  </si>
  <si>
    <t xml:space="preserve">     179. Community Preservation Comm</t>
  </si>
  <si>
    <t xml:space="preserve">     185. Housing Committee</t>
  </si>
  <si>
    <t xml:space="preserve">               5702. DCRHA Housing Assmt</t>
  </si>
  <si>
    <t xml:space="preserve">     192. Town Offices/Building Mainten</t>
  </si>
  <si>
    <t xml:space="preserve">               5115. Facility Manager</t>
  </si>
  <si>
    <t xml:space="preserve">               5149. Custodian</t>
  </si>
  <si>
    <t xml:space="preserve">               1040. Cash</t>
  </si>
  <si>
    <t xml:space="preserve">               5210. Electricity</t>
  </si>
  <si>
    <t xml:space="preserve">               5211. Heating Fuels</t>
  </si>
  <si>
    <t xml:space="preserve">               5240. Harbor Pilings</t>
  </si>
  <si>
    <t xml:space="preserve">               5241. Buildings/Grounds Maintenance</t>
  </si>
  <si>
    <t xml:space="preserve">               5242. Facilities Maintenance</t>
  </si>
  <si>
    <t xml:space="preserve">               5244. Medical Equipment Maintenance</t>
  </si>
  <si>
    <t xml:space="preserve">               5245. Equipment Repair/Maintenance</t>
  </si>
  <si>
    <t xml:space="preserve">               5247. Computer Maintenance</t>
  </si>
  <si>
    <t xml:space="preserve">               5249. Computer Training/Support</t>
  </si>
  <si>
    <t xml:space="preserve">               5250. Copier Maintenance Contract</t>
  </si>
  <si>
    <t xml:space="preserve">               5293. Rubbish Disposal</t>
  </si>
  <si>
    <t xml:space="preserve">               5295. Septic Pumpouts</t>
  </si>
  <si>
    <t xml:space="preserve">               5299. Elevator Services</t>
  </si>
  <si>
    <t xml:space="preserve">               5422. Copier Supplies</t>
  </si>
  <si>
    <t xml:space="preserve">               5430. Facilities Maint Supplies</t>
  </si>
  <si>
    <t xml:space="preserve">               5450. Custodial Supplies</t>
  </si>
  <si>
    <t xml:space="preserve">               5460. Groundskeeping Supplies</t>
  </si>
  <si>
    <t xml:space="preserve">     194. Community Center</t>
  </si>
  <si>
    <t xml:space="preserve">               1920. Buildings</t>
  </si>
  <si>
    <t xml:space="preserve">               5192. Water Systems Operator</t>
  </si>
  <si>
    <t xml:space="preserve">               5246. HWY Maintenance</t>
  </si>
  <si>
    <t xml:space="preserve">     196. Select Board Maint/Unclassified</t>
  </si>
  <si>
    <t xml:space="preserve">               5600. Departmental Reserves</t>
  </si>
  <si>
    <t xml:space="preserve">     198. Town Owned Property</t>
  </si>
  <si>
    <t xml:space="preserve">               5212. Utilities</t>
  </si>
  <si>
    <t xml:space="preserve">               5213. CHLMK Landfill - VPS</t>
  </si>
  <si>
    <t xml:space="preserve">               5292. Snow Removal Services</t>
  </si>
  <si>
    <t xml:space="preserve">               5383. Programs</t>
  </si>
  <si>
    <t xml:space="preserve">               5512. Maps and Charts</t>
  </si>
  <si>
    <t xml:space="preserve">               5534. Pasture Hill Rd Maint-from HWY Bdg</t>
  </si>
  <si>
    <t xml:space="preserve">               5535. Peaked Hill Ball Field Mowing</t>
  </si>
  <si>
    <t xml:space="preserve">     199. Comfort Station</t>
  </si>
  <si>
    <t xml:space="preserve">               5230. Water Utility</t>
  </si>
  <si>
    <t xml:space="preserve">               5294. Tipping Fees/Waste Disposal</t>
  </si>
  <si>
    <t xml:space="preserve">               5296. Portable Toilet Rentals</t>
  </si>
  <si>
    <t xml:space="preserve">     210. Police Department</t>
  </si>
  <si>
    <t xml:space="preserve">               5116. Police Chief</t>
  </si>
  <si>
    <t xml:space="preserve">               5117. Police Sergeant</t>
  </si>
  <si>
    <t xml:space="preserve">               5119. Patrolman</t>
  </si>
  <si>
    <t xml:space="preserve">               5121. Patrolman/Detective</t>
  </si>
  <si>
    <t xml:space="preserve">               5130. Overtime Compensation</t>
  </si>
  <si>
    <t xml:space="preserve">               5140. On-Call Compensation</t>
  </si>
  <si>
    <t xml:space="preserve">               5141. Summer/Special Police Officers</t>
  </si>
  <si>
    <t xml:space="preserve">               5143. YR Special Police Officers</t>
  </si>
  <si>
    <t xml:space="preserve">               5150. Traffic Supervisor</t>
  </si>
  <si>
    <t xml:space="preserve">               5164. Collective Barganing Incentive</t>
  </si>
  <si>
    <t xml:space="preserve">               5186. Holiday Pay</t>
  </si>
  <si>
    <t xml:space="preserve">               5190. Officer Training</t>
  </si>
  <si>
    <t xml:space="preserve">               5191. Patrolman #3</t>
  </si>
  <si>
    <t xml:space="preserve">               5193. Patrolman #4</t>
  </si>
  <si>
    <t xml:space="preserve">               5239. Alarm Monitoring</t>
  </si>
  <si>
    <t xml:space="preserve">               5243. Vehicle Maintenance</t>
  </si>
  <si>
    <t xml:space="preserve">               5481. Gasoline</t>
  </si>
  <si>
    <t xml:space="preserve">               5482. Vehicle Supplies</t>
  </si>
  <si>
    <t xml:space="preserve">               5583. MVLEC</t>
  </si>
  <si>
    <t xml:space="preserve">               5585. Uniforms</t>
  </si>
  <si>
    <t xml:space="preserve">               5590. Ammunition</t>
  </si>
  <si>
    <t xml:space="preserve">               5700. Expenditures</t>
  </si>
  <si>
    <t xml:space="preserve">     220. Fire Department</t>
  </si>
  <si>
    <t xml:space="preserve">               5111. Forest Warden</t>
  </si>
  <si>
    <t xml:space="preserve">               5125. Fire Officers</t>
  </si>
  <si>
    <t xml:space="preserve">               5126. Firefighters</t>
  </si>
  <si>
    <t xml:space="preserve">               5163. Fire/Oil Burner Inspections</t>
  </si>
  <si>
    <t xml:space="preserve">               5187. Fire Chief</t>
  </si>
  <si>
    <t xml:space="preserve">               5145. Circulation Assistant-Seasonal</t>
  </si>
  <si>
    <t xml:space="preserve">               5251. Radio Repair/Maintenance</t>
  </si>
  <si>
    <t xml:space="preserve">               5581. Firefighting Supplies</t>
  </si>
  <si>
    <t xml:space="preserve">               5593. Fire Safety Education Supplies</t>
  </si>
  <si>
    <t xml:space="preserve">               5874. Fire Training</t>
  </si>
  <si>
    <t xml:space="preserve">     230. Ambulance Service Assessment</t>
  </si>
  <si>
    <t xml:space="preserve">               5697. TTA Service Assessment</t>
  </si>
  <si>
    <t xml:space="preserve">     241. Building Inspections</t>
  </si>
  <si>
    <t xml:space="preserve">               5127. Building Inspector</t>
  </si>
  <si>
    <t xml:space="preserve">               5146. Gas Inspector</t>
  </si>
  <si>
    <t xml:space="preserve">               5147. Plumbing Inspector</t>
  </si>
  <si>
    <t xml:space="preserve">               5148. Electrical Inspector</t>
  </si>
  <si>
    <t xml:space="preserve">     291. Emergency Management</t>
  </si>
  <si>
    <t xml:space="preserve">               5320. Regional Administrative Asst</t>
  </si>
  <si>
    <t xml:space="preserve">     292. Dog Officer</t>
  </si>
  <si>
    <t xml:space="preserve">               5128. Animal Control Officer</t>
  </si>
  <si>
    <t xml:space="preserve">               5178. Assistant Animal Control Officer</t>
  </si>
  <si>
    <t xml:space="preserve">     295. Harbor Department</t>
  </si>
  <si>
    <t xml:space="preserve">               5129. Harbormaster</t>
  </si>
  <si>
    <t xml:space="preserve">               5131. Asst. Harbormaster</t>
  </si>
  <si>
    <t xml:space="preserve">               5137. Asst. Wharfinger</t>
  </si>
  <si>
    <t xml:space="preserve">               5235. Mooring Maintenance</t>
  </si>
  <si>
    <t xml:space="preserve">               5260. Boat Maintenance</t>
  </si>
  <si>
    <t xml:space="preserve">               5483. Boat Fuel</t>
  </si>
  <si>
    <t xml:space="preserve">               5532. Signs</t>
  </si>
  <si>
    <t xml:space="preserve">     296. Animal Inspector</t>
  </si>
  <si>
    <t xml:space="preserve">               5315. Inspections</t>
  </si>
  <si>
    <t xml:space="preserve">     299. Shellfish Department</t>
  </si>
  <si>
    <t xml:space="preserve">               5132. Shellfish Constable</t>
  </si>
  <si>
    <t xml:space="preserve">               5133. Asst Shellfish Constable</t>
  </si>
  <si>
    <t xml:space="preserve">               5384. Shellfish Propagation</t>
  </si>
  <si>
    <t xml:space="preserve">               5591. Purchase of Seed</t>
  </si>
  <si>
    <t xml:space="preserve">               5693. MV Shellfish Assessment</t>
  </si>
  <si>
    <t xml:space="preserve">     300. Education</t>
  </si>
  <si>
    <t xml:space="preserve">               5694. MVRHS District Assessment</t>
  </si>
  <si>
    <t xml:space="preserve">               5695. Up-Island District Assessment</t>
  </si>
  <si>
    <t xml:space="preserve">     422. Highway Dept</t>
  </si>
  <si>
    <t xml:space="preserve">               5135. Superintendent of Streets</t>
  </si>
  <si>
    <t xml:space="preserve">               5215. Street Lighting</t>
  </si>
  <si>
    <t xml:space="preserve">               5253. Catch Basin Cleaning</t>
  </si>
  <si>
    <t xml:space="preserve">               5256. Tea Lane/Meetinghouse Maint</t>
  </si>
  <si>
    <t xml:space="preserve">               5257. Street Sweeping</t>
  </si>
  <si>
    <t xml:space="preserve">               5263. Painting Street Lines</t>
  </si>
  <si>
    <t xml:space="preserve">               5264. Roadside Tree Maintenance</t>
  </si>
  <si>
    <t xml:space="preserve">               5272. Highway Vehicle Usage</t>
  </si>
  <si>
    <t xml:space="preserve">               5530. Hand Tools and Supplies</t>
  </si>
  <si>
    <t xml:space="preserve">               5531. Highway Maintenance Materials</t>
  </si>
  <si>
    <t xml:space="preserve">               5780. Police Detail</t>
  </si>
  <si>
    <t xml:space="preserve">     423. Snow and Ice Removal</t>
  </si>
  <si>
    <t xml:space="preserve">               5533. Sand and Salt</t>
  </si>
  <si>
    <t xml:space="preserve">     430. Waste Collection and Disposal</t>
  </si>
  <si>
    <t xml:space="preserve">               5236. Landfill Maintenance</t>
  </si>
  <si>
    <t xml:space="preserve">               5297. Local Drop-Off Operation</t>
  </si>
  <si>
    <t xml:space="preserve">               5298. Waste Transportation</t>
  </si>
  <si>
    <t xml:space="preserve">               5691. MVRD&amp;RRD Assessment</t>
  </si>
  <si>
    <t xml:space="preserve">     491. Cemetery Commission</t>
  </si>
  <si>
    <t xml:space="preserve">               5136. Cemetery Superintendent</t>
  </si>
  <si>
    <t xml:space="preserve">     510. Board of Health</t>
  </si>
  <si>
    <t xml:space="preserve">               5138. Administrator/Inspector-BoH</t>
  </si>
  <si>
    <t xml:space="preserve">               5301. Medical Services</t>
  </si>
  <si>
    <t xml:space="preserve">               5308. Mosquito Testing</t>
  </si>
  <si>
    <t xml:space="preserve">               5316. Public Nursing &amp; Flu Clinic</t>
  </si>
  <si>
    <t xml:space="preserve">               5317. Water Testing</t>
  </si>
  <si>
    <t xml:space="preserve">     541. Social Services</t>
  </si>
  <si>
    <t xml:space="preserve">               5267. Vineyard Health Care Access Program (VHCAP)</t>
  </si>
  <si>
    <t xml:space="preserve">               5268. C4L Building Debt Service</t>
  </si>
  <si>
    <t xml:space="preserve">               5687. Council on Aging Salaries</t>
  </si>
  <si>
    <t xml:space="preserve">               5688. Council on Aging Expenses</t>
  </si>
  <si>
    <t xml:space="preserve">               5696. MV Senior Svc-C4L Assesment</t>
  </si>
  <si>
    <t xml:space="preserve">     610. Library Department</t>
  </si>
  <si>
    <t xml:space="preserve">               5110. Circulation Assistant/Programming YR</t>
  </si>
  <si>
    <t xml:space="preserve">               5151. Library Director</t>
  </si>
  <si>
    <t xml:space="preserve">               5152. Asst. Library Director</t>
  </si>
  <si>
    <t xml:space="preserve">               5153. Assistant Librarian</t>
  </si>
  <si>
    <t xml:space="preserve">               5154. Ciculation Assistants</t>
  </si>
  <si>
    <t xml:space="preserve">               5100. ADMIN II</t>
  </si>
  <si>
    <t xml:space="preserve">               5511. Audio/Visual Supplies</t>
  </si>
  <si>
    <t xml:space="preserve">               5514. Electronic Materials</t>
  </si>
  <si>
    <t xml:space="preserve">               5586. Library Supplies</t>
  </si>
  <si>
    <t xml:space="preserve">               5587. Magazine/Newspaper Subscrip</t>
  </si>
  <si>
    <t xml:space="preserve">     630. Beach Dept</t>
  </si>
  <si>
    <t xml:space="preserve">               5155. Beach Superintendents</t>
  </si>
  <si>
    <t xml:space="preserve">               5156. Lifeguards</t>
  </si>
  <si>
    <t xml:space="preserve">               5157. Sticker Clerks</t>
  </si>
  <si>
    <t xml:space="preserve">               5158. Beach Gate Guards</t>
  </si>
  <si>
    <t xml:space="preserve">               5159. Parking Attendants</t>
  </si>
  <si>
    <t xml:space="preserve">               5183. Asst Beach Superintendent</t>
  </si>
  <si>
    <t xml:space="preserve">               5740. Insurance Premiums</t>
  </si>
  <si>
    <t xml:space="preserve">     650. Park &amp; Recreation Committee</t>
  </si>
  <si>
    <t xml:space="preserve">     691. Historical Commission</t>
  </si>
  <si>
    <t xml:space="preserve">     699. Cultural Council</t>
  </si>
  <si>
    <t xml:space="preserve">               5686. Cultural Council Assessment</t>
  </si>
  <si>
    <t xml:space="preserve">     710. Retirement of Debt - Principal</t>
  </si>
  <si>
    <t xml:space="preserve">               5913. Engley  Property</t>
  </si>
  <si>
    <t xml:space="preserve">               5915. Landfill Capping</t>
  </si>
  <si>
    <t xml:space="preserve">               5916. Town Hall Addition</t>
  </si>
  <si>
    <t xml:space="preserve">               5920. Middle Line Road Housing</t>
  </si>
  <si>
    <t xml:space="preserve">               5924. Road Paving-2015</t>
  </si>
  <si>
    <t xml:space="preserve">               5925. FD/EMS BLDG 2022</t>
  </si>
  <si>
    <t xml:space="preserve">               5926. CHMK HVAC</t>
  </si>
  <si>
    <t xml:space="preserve">     751. Retirement of Debt - Interest</t>
  </si>
  <si>
    <t xml:space="preserve">               5911. Bond Anticipation</t>
  </si>
  <si>
    <t xml:space="preserve">     752. Short Term Interest</t>
  </si>
  <si>
    <t xml:space="preserve">     820. State Assessments</t>
  </si>
  <si>
    <t xml:space="preserve">               5640. Air Pollution Assessment</t>
  </si>
  <si>
    <t xml:space="preserve">               5646. RMV Non-Renewal Assessment</t>
  </si>
  <si>
    <t xml:space="preserve">               5663. Regional Transit Assessment</t>
  </si>
  <si>
    <t xml:space="preserve">               5690. Other Intergovernmental</t>
  </si>
  <si>
    <t xml:space="preserve">     830. County Assessments</t>
  </si>
  <si>
    <t xml:space="preserve">               5621. County Tax</t>
  </si>
  <si>
    <t xml:space="preserve">     840. Other Assessments</t>
  </si>
  <si>
    <t xml:space="preserve">               5692. MV Commission Assessment</t>
  </si>
  <si>
    <t xml:space="preserve">     910. Employee Benefits and Contrib</t>
  </si>
  <si>
    <t xml:space="preserve">               5170. Medicare</t>
  </si>
  <si>
    <t xml:space="preserve">               5171. Workers Compensation Insurance</t>
  </si>
  <si>
    <t xml:space="preserve">               5172. Unemployment Insurance</t>
  </si>
  <si>
    <t xml:space="preserve">               5173. Health Insurance</t>
  </si>
  <si>
    <t xml:space="preserve">               5174. Group Life Insurance</t>
  </si>
  <si>
    <t xml:space="preserve">               5175. DUKES CO RETIREMENT SYS ASSMT</t>
  </si>
  <si>
    <t xml:space="preserve">               5189. Health Ins Mitigation</t>
  </si>
  <si>
    <t xml:space="preserve">               5196. Health insurance-Retirees</t>
  </si>
  <si>
    <t xml:space="preserve">               5197. OPEB Trust Contribution</t>
  </si>
  <si>
    <t xml:space="preserve">               5199. Health Insurance-Elected Offic</t>
  </si>
  <si>
    <t xml:space="preserve">               5201. HSA Management Fee</t>
  </si>
  <si>
    <t xml:space="preserve">               5202. OPEB Trust Admin Expense</t>
  </si>
  <si>
    <t xml:space="preserve">               5203. Executive Benefits</t>
  </si>
  <si>
    <t xml:space="preserve">               5204. Health Savings Account-Town Contribution</t>
  </si>
  <si>
    <t xml:space="preserve">               5208. Salary Reserve Fund</t>
  </si>
  <si>
    <t xml:space="preserve">     945. Liability Insurance</t>
  </si>
  <si>
    <t xml:space="preserve">               5742. Incident Deductable</t>
  </si>
  <si>
    <t xml:space="preserve">               5746. PD FD Chap111F Insurance</t>
  </si>
  <si>
    <t xml:space="preserve">               5747. Harbor Insurance</t>
  </si>
  <si>
    <t xml:space="preserve">     990. Transfers to Other Funds</t>
  </si>
  <si>
    <t xml:space="preserve">               5962. Transfers to Special Rev Funds</t>
  </si>
  <si>
    <t xml:space="preserve">               5966. Transfers to Trust/Agency</t>
  </si>
  <si>
    <t xml:space="preserve">     XXX. Segment Number Not Found</t>
  </si>
  <si>
    <t xml:space="preserve">               3590. FB- Undesignated Fund Balance</t>
  </si>
  <si>
    <t>23. Highway Funds-Chap90</t>
  </si>
  <si>
    <t>Grand Total</t>
  </si>
  <si>
    <t>2022/23
Annual
Budget</t>
  </si>
  <si>
    <t>2022/23
Full
Year
Actuals</t>
  </si>
  <si>
    <t>2023/24
Annual
Budget</t>
  </si>
  <si>
    <t>2023/24
YTD
Actuals
March</t>
  </si>
  <si>
    <t>2024/25
Initial
Budget
Request</t>
  </si>
  <si>
    <t>2024/25
Budget
Increase
Over
LY
($)</t>
  </si>
  <si>
    <t>2024/25
Budget
Increase
Over
LY
(%)</t>
  </si>
  <si>
    <t>Town of Chilmark*</t>
  </si>
  <si>
    <t>Selected Filters</t>
  </si>
  <si>
    <t>Budget Ctrl</t>
  </si>
  <si>
    <t>5100. Salaries and Wages</t>
  </si>
  <si>
    <t>Include</t>
  </si>
  <si>
    <t>5700. Expenditures</t>
  </si>
  <si>
    <t xml:space="preserve"> For Period 2023/24 - March</t>
  </si>
  <si>
    <t>220 - Fire adjusted 2.1.24</t>
  </si>
  <si>
    <t>230 - TTA number adjusted</t>
  </si>
  <si>
    <t>292 - Dog Officer adjusted</t>
  </si>
  <si>
    <t>295 - Harbor adjusted</t>
  </si>
  <si>
    <t>296 - Animal Inspector</t>
  </si>
  <si>
    <t>300 - School finalized</t>
  </si>
  <si>
    <t>610 - Library Director Salary Reduced</t>
  </si>
  <si>
    <t>added to Reserve</t>
  </si>
  <si>
    <t>691 - Historical Commission Office Expense added</t>
  </si>
  <si>
    <t>added to Assessor</t>
  </si>
  <si>
    <t>710 - Debt Finalized</t>
  </si>
  <si>
    <t>added to Police</t>
  </si>
  <si>
    <t>751 - Debt Interest Finalized</t>
  </si>
  <si>
    <t>MVRD adj</t>
  </si>
  <si>
    <t xml:space="preserve">               5929. FD/EMS BLDG REIMBURSEMENT</t>
  </si>
  <si>
    <t xml:space="preserve">               5927. CHMK HVAC REIMBURSEMENT</t>
  </si>
  <si>
    <t xml:space="preserve">               5928. FB RESERVED FOR DEBT (HVAC)</t>
  </si>
  <si>
    <t xml:space="preserve">               5929. FD/EMS BLD REIMBURSEMENT</t>
  </si>
  <si>
    <t>122 Intern Line</t>
  </si>
  <si>
    <t>3.19.24</t>
  </si>
  <si>
    <t xml:space="preserve">     241. Building Inspections (cont.)</t>
  </si>
  <si>
    <t xml:space="preserve">     295. Harbor Department (cont)</t>
  </si>
  <si>
    <t xml:space="preserve">     422. Highway Dept (cont)</t>
  </si>
  <si>
    <t xml:space="preserve">     510. Board of Health (cont)</t>
  </si>
  <si>
    <t>Cultural Council</t>
  </si>
  <si>
    <t>not included</t>
  </si>
  <si>
    <t xml:space="preserve">Notes </t>
  </si>
  <si>
    <t>for 3/20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</si>
  <si>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</si>
  <si>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</si>
  <si>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</si>
  <si>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</si>
  <si>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</si>
  <si>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</si>
  <si>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</si>
  <si>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</si>
  <si>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</si>
  <si>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</si>
  <si>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</si>
  <si>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</si>
  <si>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</si>
  <si>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</si>
  <si>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</si>
  <si>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CH TTA Debt</t>
  </si>
  <si>
    <t>under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</si>
</sst>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0;\(##,##0\)"/>
    <numFmt numFmtId="165" formatCode="#0.00\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FF669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quotePrefix="1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3" fillId="0" borderId="1" xfId="0" quotePrefix="1" applyNumberFormat="1" applyFont="1" applyBorder="1" applyAlignment="1">
      <alignment horizontal="left" vertical="center"/>
    </xf>
    <xf numFmtId="0" fontId="4" fillId="0" borderId="1" xfId="0" quotePrefix="1" applyNumberFormat="1" applyFont="1" applyBorder="1" applyAlignment="1">
      <alignment horizontal="left" vertical="center"/>
    </xf>
    <xf numFmtId="0" fontId="3" fillId="2" borderId="1" xfId="0" quotePrefix="1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" fillId="0" borderId="0" xfId="0" applyFont="1" applyFill="1"/>
    <xf numFmtId="0" fontId="0" fillId="0" borderId="0" xfId="0" applyFill="1"/>
    <xf numFmtId="0" fontId="3" fillId="3" borderId="1" xfId="0" quotePrefix="1" applyNumberFormat="1" applyFont="1" applyFill="1" applyBorder="1" applyAlignment="1">
      <alignment horizontal="right" vertical="center" wrapText="1"/>
    </xf>
    <xf numFmtId="0" fontId="3" fillId="4" borderId="1" xfId="0" quotePrefix="1" applyNumberFormat="1" applyFont="1" applyFill="1" applyBorder="1" applyAlignment="1">
      <alignment horizontal="right" vertical="center" wrapText="1"/>
    </xf>
    <xf numFmtId="0" fontId="3" fillId="5" borderId="1" xfId="0" quotePrefix="1" applyNumberFormat="1" applyFont="1" applyFill="1" applyBorder="1" applyAlignment="1">
      <alignment horizontal="right" vertical="center" wrapText="1"/>
    </xf>
    <xf numFmtId="0" fontId="3" fillId="6" borderId="1" xfId="0" quotePrefix="1" applyNumberFormat="1" applyFont="1" applyFill="1" applyBorder="1" applyAlignment="1">
      <alignment horizontal="right" vertical="center" wrapText="1"/>
    </xf>
    <xf numFmtId="0" fontId="3" fillId="7" borderId="1" xfId="0" quotePrefix="1" applyNumberFormat="1" applyFont="1" applyFill="1" applyBorder="1" applyAlignment="1">
      <alignment horizontal="right" vertical="center" wrapText="1"/>
    </xf>
    <xf numFmtId="0" fontId="3" fillId="8" borderId="1" xfId="0" quotePrefix="1" applyNumberFormat="1" applyFont="1" applyFill="1" applyBorder="1" applyAlignment="1">
      <alignment horizontal="right" vertical="center" wrapText="1"/>
    </xf>
    <xf numFmtId="0" fontId="3" fillId="9" borderId="1" xfId="0" quotePrefix="1" applyNumberFormat="1" applyFont="1" applyFill="1" applyBorder="1" applyAlignment="1">
      <alignment horizontal="right" vertical="center" wrapText="1"/>
    </xf>
    <xf numFmtId="0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NumberFormat="1" applyFont="1" applyFill="1" applyBorder="1" applyAlignment="1">
      <alignment horizontal="right" vertical="center" wrapText="1"/>
    </xf>
    <xf numFmtId="3" fontId="3" fillId="0" borderId="0" xfId="0" quotePrefix="1" applyNumberFormat="1" applyFont="1" applyFill="1" applyBorder="1" applyAlignment="1">
      <alignment horizontal="right" vertical="center" wrapText="1"/>
    </xf>
    <xf numFmtId="16" fontId="3" fillId="0" borderId="0" xfId="0" quotePrefix="1" applyNumberFormat="1" applyFont="1" applyFill="1" applyBorder="1" applyAlignment="1">
      <alignment horizontal="right" vertical="center" wrapText="1"/>
    </xf>
    <xf numFmtId="0" fontId="3" fillId="2" borderId="2" xfId="0" quotePrefix="1" applyNumberFormat="1" applyFont="1" applyFill="1" applyBorder="1" applyAlignment="1">
      <alignment horizontal="left" vertical="center" wrapText="1"/>
    </xf>
    <xf numFmtId="0" fontId="3" fillId="6" borderId="2" xfId="0" quotePrefix="1" applyNumberFormat="1" applyFont="1" applyFill="1" applyBorder="1" applyAlignment="1">
      <alignment horizontal="right" vertical="center" wrapText="1"/>
    </xf>
    <xf numFmtId="0" fontId="3" fillId="7" borderId="2" xfId="0" quotePrefix="1" applyNumberFormat="1" applyFont="1" applyFill="1" applyBorder="1" applyAlignment="1">
      <alignment horizontal="right" vertical="center" wrapText="1"/>
    </xf>
    <xf numFmtId="0" fontId="3" fillId="8" borderId="2" xfId="0" quotePrefix="1" applyNumberFormat="1" applyFont="1" applyFill="1" applyBorder="1" applyAlignment="1">
      <alignment horizontal="right" vertical="center" wrapText="1"/>
    </xf>
    <xf numFmtId="0" fontId="3" fillId="5" borderId="2" xfId="0" quotePrefix="1" applyNumberFormat="1" applyFont="1" applyFill="1" applyBorder="1" applyAlignment="1">
      <alignment horizontal="right" vertical="center" wrapText="1"/>
    </xf>
    <xf numFmtId="0" fontId="3" fillId="9" borderId="2" xfId="0" quotePrefix="1" applyNumberFormat="1" applyFont="1" applyFill="1" applyBorder="1" applyAlignment="1">
      <alignment horizontal="right" vertical="center" wrapText="1"/>
    </xf>
    <xf numFmtId="0" fontId="3" fillId="4" borderId="2" xfId="0" quotePrefix="1" applyNumberFormat="1" applyFont="1" applyFill="1" applyBorder="1" applyAlignment="1">
      <alignment horizontal="right" vertical="center" wrapText="1"/>
    </xf>
    <xf numFmtId="0" fontId="3" fillId="3" borderId="2" xfId="0" quotePrefix="1" applyNumberFormat="1" applyFont="1" applyFill="1" applyBorder="1" applyAlignment="1">
      <alignment horizontal="right" vertical="center" wrapText="1"/>
    </xf>
    <xf numFmtId="0" fontId="4" fillId="0" borderId="3" xfId="0" quotePrefix="1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3" fillId="0" borderId="3" xfId="0" quotePrefix="1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3" fontId="3" fillId="4" borderId="1" xfId="0" quotePrefix="1" applyNumberFormat="1" applyFont="1" applyFill="1" applyBorder="1" applyAlignment="1">
      <alignment horizontal="right" vertical="center" wrapText="1"/>
    </xf>
    <xf numFmtId="16" fontId="3" fillId="4" borderId="1" xfId="0" quotePrefix="1" applyNumberFormat="1" applyFont="1" applyFill="1" applyBorder="1" applyAlignment="1">
      <alignment horizontal="right" vertical="center" wrapText="1"/>
    </xf>
    <xf numFmtId="0" fontId="3" fillId="10" borderId="1" xfId="0" quotePrefix="1" applyNumberFormat="1" applyFont="1" applyFill="1" applyBorder="1" applyAlignment="1">
      <alignment horizontal="left" vertical="center"/>
    </xf>
    <xf numFmtId="164" fontId="3" fillId="10" borderId="1" xfId="0" applyNumberFormat="1" applyFont="1" applyFill="1" applyBorder="1" applyAlignment="1">
      <alignment horizontal="right" vertical="center"/>
    </xf>
    <xf numFmtId="165" fontId="3" fillId="1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8"/>
  <sheetViews>
    <sheetView tabSelected="1" topLeftCell="A34" zoomScaleNormal="100" workbookViewId="0">
      <selection activeCell="G7" sqref="G7"/>
    </sheetView>
  </sheetViews>
  <sheetFormatPr defaultRowHeight="15" x14ac:dyDescent="0.25"/>
  <cols>
    <col min="1" max="1" width="28.7109375" customWidth="1"/>
    <col min="2" max="4" width="10.28515625" customWidth="1"/>
    <col min="5" max="5" width="9.42578125" customWidth="1"/>
    <col min="6" max="6" width="10.28515625" customWidth="1"/>
    <col min="7" max="7" width="9.42578125" customWidth="1"/>
    <col min="8" max="8" width="10.42578125" customWidth="1"/>
  </cols>
  <sheetData>
    <row r="1" spans="1:15" ht="15.75" x14ac:dyDescent="0.25">
      <c r="A1" s="2" t="s">
        <v>288</v>
      </c>
    </row>
    <row r="2" spans="1:15" ht="15.75" x14ac:dyDescent="0.25">
      <c r="A2" s="2" t="s">
        <v>0</v>
      </c>
    </row>
    <row r="3" spans="1:15" ht="15.75" x14ac:dyDescent="0.25">
      <c r="A3" s="2" t="s">
        <v>294</v>
      </c>
    </row>
    <row r="4" spans="1:15" ht="15.75" x14ac:dyDescent="0.25">
      <c r="A4" s="2" t="s">
        <v>314</v>
      </c>
    </row>
    <row r="5" spans="1:15" x14ac:dyDescent="0.25">
      <c r="A5" s="3" t="s">
        <v>295</v>
      </c>
      <c r="B5" s="7"/>
      <c r="C5" s="7"/>
      <c r="D5" s="7"/>
      <c r="E5" s="7"/>
      <c r="F5" s="7"/>
      <c r="G5" s="7"/>
    </row>
    <row r="6" spans="1:15" x14ac:dyDescent="0.25">
      <c r="A6" s="3" t="s">
        <v>296</v>
      </c>
      <c r="B6" s="7"/>
      <c r="C6" s="7"/>
      <c r="D6" s="7"/>
      <c r="E6" s="17" t="s">
        <v>321</v>
      </c>
      <c r="F6" s="17" t="s">
        <v>322</v>
      </c>
      <c r="G6" s="17"/>
    </row>
    <row r="7" spans="1:15" ht="22.5" x14ac:dyDescent="0.25">
      <c r="A7" s="3" t="s">
        <v>297</v>
      </c>
      <c r="B7" s="7"/>
      <c r="C7" s="7"/>
      <c r="D7" s="7"/>
      <c r="E7" s="17"/>
      <c r="F7" s="17" t="s">
        <v>338</v>
      </c>
      <c r="G7" s="17" t="s">
        <v>339</v>
      </c>
    </row>
    <row r="8" spans="1:15" ht="22.5" x14ac:dyDescent="0.25">
      <c r="A8" s="3" t="s">
        <v>298</v>
      </c>
      <c r="B8" s="7"/>
      <c r="C8" s="7"/>
      <c r="D8" s="7"/>
      <c r="E8" s="17">
        <v>1500</v>
      </c>
      <c r="F8" s="17" t="s">
        <v>319</v>
      </c>
      <c r="G8" s="17" t="s">
        <v>320</v>
      </c>
    </row>
    <row r="9" spans="1:15" x14ac:dyDescent="0.25">
      <c r="A9" s="3" t="s">
        <v>299</v>
      </c>
      <c r="B9" s="7"/>
      <c r="C9" s="7"/>
      <c r="D9" s="7"/>
      <c r="E9" s="17"/>
      <c r="F9" s="17"/>
      <c r="G9" s="17"/>
    </row>
    <row r="10" spans="1:15" ht="22.5" x14ac:dyDescent="0.25">
      <c r="A10" s="3" t="s">
        <v>300</v>
      </c>
      <c r="B10" s="7"/>
      <c r="C10" s="7"/>
      <c r="D10" s="7"/>
      <c r="E10" s="17">
        <v>-103</v>
      </c>
      <c r="F10" s="17" t="s">
        <v>313</v>
      </c>
      <c r="G10" s="17"/>
    </row>
    <row r="11" spans="1:15" ht="22.5" x14ac:dyDescent="0.25">
      <c r="A11" s="3" t="s">
        <v>301</v>
      </c>
      <c r="B11" s="7"/>
      <c r="C11" s="7"/>
      <c r="D11" s="7"/>
      <c r="E11" s="41">
        <v>100000</v>
      </c>
      <c r="F11" s="17" t="s">
        <v>302</v>
      </c>
      <c r="G11" s="42"/>
      <c r="I11" s="23"/>
      <c r="J11" s="24"/>
      <c r="K11" s="24"/>
      <c r="L11" s="24"/>
      <c r="M11" s="25"/>
      <c r="N11" s="24"/>
      <c r="O11" s="26"/>
    </row>
    <row r="12" spans="1:15" ht="22.5" x14ac:dyDescent="0.25">
      <c r="A12" s="3" t="s">
        <v>303</v>
      </c>
      <c r="B12" s="7"/>
      <c r="C12" s="7"/>
      <c r="D12" s="7"/>
      <c r="E12" s="17">
        <v>1500</v>
      </c>
      <c r="F12" s="17" t="s">
        <v>304</v>
      </c>
      <c r="G12" s="17"/>
      <c r="I12" s="23"/>
      <c r="J12" s="24"/>
      <c r="K12" s="24"/>
      <c r="L12" s="24"/>
      <c r="M12" s="25"/>
      <c r="N12" s="24"/>
      <c r="O12" s="26"/>
    </row>
    <row r="13" spans="1:15" ht="22.5" x14ac:dyDescent="0.25">
      <c r="A13" s="3" t="s">
        <v>305</v>
      </c>
      <c r="B13" s="7"/>
      <c r="C13" s="7"/>
      <c r="D13" s="7"/>
      <c r="E13" s="17">
        <v>5880</v>
      </c>
      <c r="F13" s="17" t="s">
        <v>306</v>
      </c>
      <c r="G13" s="17"/>
      <c r="I13" s="23"/>
      <c r="J13" s="24"/>
      <c r="K13" s="24"/>
      <c r="L13" s="24"/>
      <c r="M13" s="25"/>
      <c r="N13" s="24"/>
      <c r="O13" s="26"/>
    </row>
    <row r="14" spans="1:15" x14ac:dyDescent="0.25">
      <c r="A14" s="3" t="s">
        <v>307</v>
      </c>
      <c r="B14" s="7"/>
      <c r="C14" s="7"/>
      <c r="D14" s="7"/>
      <c r="E14" s="17">
        <v>888.72</v>
      </c>
      <c r="F14" s="17" t="s">
        <v>308</v>
      </c>
      <c r="G14" s="17"/>
    </row>
    <row r="15" spans="1:15" ht="67.5" x14ac:dyDescent="0.25">
      <c r="A15" s="3" t="s">
        <v>323</v>
      </c>
      <c r="B15" s="19" t="s">
        <v>281</v>
      </c>
      <c r="C15" s="20" t="s">
        <v>282</v>
      </c>
      <c r="D15" s="21" t="s">
        <v>283</v>
      </c>
      <c r="E15" s="18" t="s">
        <v>284</v>
      </c>
      <c r="F15" s="22" t="s">
        <v>285</v>
      </c>
      <c r="G15" s="17" t="s">
        <v>286</v>
      </c>
      <c r="H15" s="16" t="s">
        <v>287</v>
      </c>
    </row>
    <row r="16" spans="1:15" x14ac:dyDescent="0.25">
      <c r="A16" s="4"/>
      <c r="B16" s="8"/>
      <c r="C16" s="8"/>
      <c r="D16" s="8"/>
      <c r="E16" s="8"/>
      <c r="F16" s="8"/>
      <c r="G16" s="8"/>
      <c r="H16" s="10"/>
    </row>
    <row r="17" spans="1:8" x14ac:dyDescent="0.25">
      <c r="A17" s="5" t="s">
        <v>1</v>
      </c>
      <c r="B17" s="9">
        <f t="shared" ref="B17:G17" si="0">SUBTOTAL(9,B18:B782)</f>
        <v>12493431.960000001</v>
      </c>
      <c r="C17" s="9">
        <f t="shared" si="0"/>
        <v>63371964</v>
      </c>
      <c r="D17" s="9">
        <f t="shared" si="0"/>
        <v>13579621.85</v>
      </c>
      <c r="E17" s="9">
        <f t="shared" si="0"/>
        <v>9428768.8699999973</v>
      </c>
      <c r="F17" s="9">
        <f t="shared" si="0"/>
        <v>14466267.83</v>
      </c>
      <c r="G17" s="9">
        <f t="shared" si="0"/>
        <v>886646.48</v>
      </c>
      <c r="H17" s="11">
        <v>6.5</v>
      </c>
    </row>
    <row r="18" spans="1:8" x14ac:dyDescent="0.25">
      <c r="A18" s="43" t="s">
        <v>2</v>
      </c>
      <c r="B18" s="44">
        <f t="shared" ref="B18:G18" si="1">SUBTOTAL(9,B19:B20)</f>
        <v>0</v>
      </c>
      <c r="C18" s="44">
        <f t="shared" si="1"/>
        <v>14287.75</v>
      </c>
      <c r="D18" s="44">
        <f t="shared" si="1"/>
        <v>0</v>
      </c>
      <c r="E18" s="44">
        <f t="shared" si="1"/>
        <v>0</v>
      </c>
      <c r="F18" s="44">
        <f t="shared" si="1"/>
        <v>0</v>
      </c>
      <c r="G18" s="44">
        <f t="shared" si="1"/>
        <v>0</v>
      </c>
      <c r="H18" s="45">
        <v>0</v>
      </c>
    </row>
    <row r="19" spans="1:8" x14ac:dyDescent="0.25">
      <c r="A19" s="5" t="s">
        <v>3</v>
      </c>
      <c r="B19" s="9">
        <f t="shared" ref="B19:G19" si="2">SUBTOTAL(9,B20:B20)</f>
        <v>0</v>
      </c>
      <c r="C19" s="9">
        <f t="shared" si="2"/>
        <v>14287.75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11">
        <v>0</v>
      </c>
    </row>
    <row r="20" spans="1:8" x14ac:dyDescent="0.25">
      <c r="A20" s="6" t="s">
        <v>4</v>
      </c>
      <c r="B20" s="8">
        <v>0</v>
      </c>
      <c r="C20" s="8">
        <v>14287.75</v>
      </c>
      <c r="D20" s="8">
        <v>0</v>
      </c>
      <c r="E20" s="8">
        <v>0</v>
      </c>
      <c r="F20" s="8">
        <v>0</v>
      </c>
      <c r="G20" s="8">
        <v>0</v>
      </c>
      <c r="H20" s="10">
        <v>0</v>
      </c>
    </row>
    <row r="21" spans="1:8" x14ac:dyDescent="0.25">
      <c r="A21" s="43" t="s">
        <v>5</v>
      </c>
      <c r="B21" s="44">
        <f t="shared" ref="B21:G21" si="3">SUBTOTAL(9,B22:B23)</f>
        <v>100</v>
      </c>
      <c r="C21" s="44">
        <f t="shared" si="3"/>
        <v>0</v>
      </c>
      <c r="D21" s="44">
        <f t="shared" si="3"/>
        <v>100</v>
      </c>
      <c r="E21" s="44">
        <f t="shared" si="3"/>
        <v>0</v>
      </c>
      <c r="F21" s="44">
        <f t="shared" si="3"/>
        <v>100</v>
      </c>
      <c r="G21" s="44">
        <f t="shared" si="3"/>
        <v>0</v>
      </c>
      <c r="H21" s="45">
        <v>0</v>
      </c>
    </row>
    <row r="22" spans="1:8" x14ac:dyDescent="0.25">
      <c r="A22" s="5" t="s">
        <v>3</v>
      </c>
      <c r="B22" s="9">
        <f t="shared" ref="B22:G22" si="4">SUBTOTAL(9,B23:B23)</f>
        <v>100</v>
      </c>
      <c r="C22" s="9">
        <f t="shared" si="4"/>
        <v>0</v>
      </c>
      <c r="D22" s="9">
        <f t="shared" si="4"/>
        <v>100</v>
      </c>
      <c r="E22" s="9">
        <f t="shared" si="4"/>
        <v>0</v>
      </c>
      <c r="F22" s="9">
        <f t="shared" si="4"/>
        <v>100</v>
      </c>
      <c r="G22" s="9">
        <f t="shared" si="4"/>
        <v>0</v>
      </c>
      <c r="H22" s="11">
        <v>0</v>
      </c>
    </row>
    <row r="23" spans="1:8" x14ac:dyDescent="0.25">
      <c r="A23" s="6" t="s">
        <v>6</v>
      </c>
      <c r="B23" s="8">
        <v>100</v>
      </c>
      <c r="C23" s="8">
        <v>0</v>
      </c>
      <c r="D23" s="8">
        <v>100</v>
      </c>
      <c r="E23" s="8">
        <v>0</v>
      </c>
      <c r="F23" s="8">
        <v>100</v>
      </c>
      <c r="G23" s="8">
        <v>0</v>
      </c>
      <c r="H23" s="10">
        <v>0</v>
      </c>
    </row>
    <row r="24" spans="1:8" x14ac:dyDescent="0.25">
      <c r="A24" s="43" t="s">
        <v>7</v>
      </c>
      <c r="B24" s="44">
        <f t="shared" ref="B24:G24" si="5">SUBTOTAL(9,B25:B46)</f>
        <v>369440.61</v>
      </c>
      <c r="C24" s="44">
        <f t="shared" si="5"/>
        <v>366623.47</v>
      </c>
      <c r="D24" s="44">
        <f t="shared" si="5"/>
        <v>328894</v>
      </c>
      <c r="E24" s="44">
        <f t="shared" si="5"/>
        <v>189133.46999999997</v>
      </c>
      <c r="F24" s="44">
        <f t="shared" si="5"/>
        <v>341713</v>
      </c>
      <c r="G24" s="44">
        <f t="shared" si="5"/>
        <v>12819</v>
      </c>
      <c r="H24" s="45">
        <v>3.9289000000000001</v>
      </c>
    </row>
    <row r="25" spans="1:8" x14ac:dyDescent="0.25">
      <c r="A25" s="5" t="s">
        <v>8</v>
      </c>
      <c r="B25" s="9">
        <f t="shared" ref="B25:G25" si="6">SUBTOTAL(9,B26:B34)</f>
        <v>356930.61</v>
      </c>
      <c r="C25" s="9">
        <f t="shared" si="6"/>
        <v>342797.81999999995</v>
      </c>
      <c r="D25" s="9">
        <f t="shared" si="6"/>
        <v>315569</v>
      </c>
      <c r="E25" s="9">
        <f t="shared" si="6"/>
        <v>187005.59</v>
      </c>
      <c r="F25" s="9">
        <f t="shared" si="6"/>
        <v>328378</v>
      </c>
      <c r="G25" s="9">
        <f t="shared" si="6"/>
        <v>12809</v>
      </c>
      <c r="H25" s="11">
        <v>4.0915999999999997</v>
      </c>
    </row>
    <row r="26" spans="1:8" x14ac:dyDescent="0.25">
      <c r="A26" s="6" t="s">
        <v>9</v>
      </c>
      <c r="B26" s="8">
        <v>4500</v>
      </c>
      <c r="C26" s="8">
        <v>4500</v>
      </c>
      <c r="D26" s="8">
        <v>4500</v>
      </c>
      <c r="E26" s="8">
        <v>2250</v>
      </c>
      <c r="F26" s="8">
        <v>4500</v>
      </c>
      <c r="G26" s="8">
        <v>0</v>
      </c>
      <c r="H26" s="10">
        <v>0</v>
      </c>
    </row>
    <row r="27" spans="1:8" x14ac:dyDescent="0.25">
      <c r="A27" s="6" t="s">
        <v>10</v>
      </c>
      <c r="B27" s="8">
        <v>149000</v>
      </c>
      <c r="C27" s="8">
        <v>149789.14000000001</v>
      </c>
      <c r="D27" s="8">
        <v>159599</v>
      </c>
      <c r="E27" s="8">
        <v>104216.8</v>
      </c>
      <c r="F27" s="8">
        <v>166174</v>
      </c>
      <c r="G27" s="8">
        <v>6575</v>
      </c>
      <c r="H27" s="10">
        <v>4.1196000000000002</v>
      </c>
    </row>
    <row r="28" spans="1:8" x14ac:dyDescent="0.25">
      <c r="A28" s="6" t="s">
        <v>11</v>
      </c>
      <c r="B28" s="8">
        <v>85000</v>
      </c>
      <c r="C28" s="8">
        <v>81525.279999999999</v>
      </c>
      <c r="D28" s="8">
        <v>87316</v>
      </c>
      <c r="E28" s="8">
        <v>56807.199999999997</v>
      </c>
      <c r="F28" s="8">
        <v>88260</v>
      </c>
      <c r="G28" s="8">
        <v>944</v>
      </c>
      <c r="H28" s="10">
        <v>1.0810999999999999</v>
      </c>
    </row>
    <row r="29" spans="1:8" x14ac:dyDescent="0.25">
      <c r="A29" s="6" t="s">
        <v>12</v>
      </c>
      <c r="B29" s="8">
        <v>87010.61</v>
      </c>
      <c r="C29" s="8">
        <v>83198.100000000006</v>
      </c>
      <c r="D29" s="8">
        <v>32000</v>
      </c>
      <c r="E29" s="8">
        <v>5139.45</v>
      </c>
      <c r="F29" s="8">
        <v>35874</v>
      </c>
      <c r="G29" s="8">
        <v>3874</v>
      </c>
      <c r="H29" s="10">
        <v>12.106199999999999</v>
      </c>
    </row>
    <row r="30" spans="1:8" x14ac:dyDescent="0.25">
      <c r="A30" s="6" t="s">
        <v>13</v>
      </c>
      <c r="B30" s="8">
        <v>6810</v>
      </c>
      <c r="C30" s="8">
        <v>6775.16</v>
      </c>
      <c r="D30" s="8">
        <v>7046</v>
      </c>
      <c r="E30" s="8">
        <v>0</v>
      </c>
      <c r="F30" s="8">
        <v>7530</v>
      </c>
      <c r="G30" s="8">
        <v>484</v>
      </c>
      <c r="H30" s="10">
        <v>6.8691000000000004</v>
      </c>
    </row>
    <row r="31" spans="1:8" x14ac:dyDescent="0.25">
      <c r="A31" s="6" t="s">
        <v>14</v>
      </c>
      <c r="B31" s="8">
        <v>6000</v>
      </c>
      <c r="C31" s="8">
        <v>6000</v>
      </c>
      <c r="D31" s="8">
        <v>6180</v>
      </c>
      <c r="E31" s="8">
        <v>7192.36</v>
      </c>
      <c r="F31" s="8">
        <v>6435</v>
      </c>
      <c r="G31" s="8">
        <v>255</v>
      </c>
      <c r="H31" s="10">
        <v>4.1261999999999999</v>
      </c>
    </row>
    <row r="32" spans="1:8" x14ac:dyDescent="0.25">
      <c r="A32" s="6" t="s">
        <v>15</v>
      </c>
      <c r="B32" s="8">
        <v>5500</v>
      </c>
      <c r="C32" s="8">
        <v>440.22</v>
      </c>
      <c r="D32" s="8">
        <v>5500</v>
      </c>
      <c r="E32" s="8">
        <v>4254.51</v>
      </c>
      <c r="F32" s="8">
        <v>5727</v>
      </c>
      <c r="G32" s="8">
        <v>227</v>
      </c>
      <c r="H32" s="10">
        <v>4.1272000000000002</v>
      </c>
    </row>
    <row r="33" spans="1:8" x14ac:dyDescent="0.25">
      <c r="A33" s="6" t="s">
        <v>16</v>
      </c>
      <c r="B33" s="8">
        <v>2500</v>
      </c>
      <c r="C33" s="8">
        <v>0</v>
      </c>
      <c r="D33" s="8">
        <v>2500</v>
      </c>
      <c r="E33" s="8">
        <v>0</v>
      </c>
      <c r="F33" s="8">
        <v>2500</v>
      </c>
      <c r="G33" s="8">
        <v>0</v>
      </c>
      <c r="H33" s="10">
        <v>0</v>
      </c>
    </row>
    <row r="34" spans="1:8" x14ac:dyDescent="0.25">
      <c r="A34" s="6" t="s">
        <v>17</v>
      </c>
      <c r="B34" s="8">
        <v>10610</v>
      </c>
      <c r="C34" s="8">
        <v>10569.92</v>
      </c>
      <c r="D34" s="8">
        <v>10928</v>
      </c>
      <c r="E34" s="8">
        <v>7145.27</v>
      </c>
      <c r="F34" s="8">
        <v>11378</v>
      </c>
      <c r="G34" s="8">
        <v>450</v>
      </c>
      <c r="H34" s="10">
        <v>4.1177999999999999</v>
      </c>
    </row>
    <row r="35" spans="1:8" x14ac:dyDescent="0.25">
      <c r="A35" s="5" t="s">
        <v>3</v>
      </c>
      <c r="B35" s="9">
        <f t="shared" ref="B35:G35" si="7">SUBTOTAL(9,B36:B46)</f>
        <v>12510</v>
      </c>
      <c r="C35" s="9">
        <f t="shared" si="7"/>
        <v>23825.65</v>
      </c>
      <c r="D35" s="9">
        <f t="shared" si="7"/>
        <v>13325</v>
      </c>
      <c r="E35" s="9">
        <f t="shared" si="7"/>
        <v>2127.88</v>
      </c>
      <c r="F35" s="9">
        <f t="shared" si="7"/>
        <v>13335</v>
      </c>
      <c r="G35" s="9">
        <f t="shared" si="7"/>
        <v>10</v>
      </c>
      <c r="H35" s="11">
        <v>7.4999999999999997E-2</v>
      </c>
    </row>
    <row r="36" spans="1:8" x14ac:dyDescent="0.25">
      <c r="A36" s="6" t="s">
        <v>18</v>
      </c>
      <c r="B36" s="8">
        <v>0</v>
      </c>
      <c r="C36" s="8">
        <v>1000</v>
      </c>
      <c r="D36" s="8">
        <v>1000</v>
      </c>
      <c r="E36" s="8">
        <v>0</v>
      </c>
      <c r="F36" s="8">
        <v>0</v>
      </c>
      <c r="G36" s="8">
        <v>-1000</v>
      </c>
      <c r="H36" s="10">
        <v>-100</v>
      </c>
    </row>
    <row r="37" spans="1:8" x14ac:dyDescent="0.25">
      <c r="A37" s="6" t="s">
        <v>19</v>
      </c>
      <c r="B37" s="8">
        <v>1500</v>
      </c>
      <c r="C37" s="8">
        <v>0</v>
      </c>
      <c r="D37" s="8">
        <v>1500</v>
      </c>
      <c r="E37" s="8">
        <v>405</v>
      </c>
      <c r="F37" s="8">
        <v>1500</v>
      </c>
      <c r="G37" s="8">
        <v>0</v>
      </c>
      <c r="H37" s="10">
        <v>0</v>
      </c>
    </row>
    <row r="38" spans="1:8" x14ac:dyDescent="0.25">
      <c r="A38" s="6" t="s">
        <v>20</v>
      </c>
      <c r="B38" s="8">
        <v>50</v>
      </c>
      <c r="C38" s="8">
        <v>0</v>
      </c>
      <c r="D38" s="8">
        <v>25</v>
      </c>
      <c r="E38" s="8">
        <v>0</v>
      </c>
      <c r="F38" s="8">
        <v>25</v>
      </c>
      <c r="G38" s="8">
        <v>0</v>
      </c>
      <c r="H38" s="10">
        <v>0</v>
      </c>
    </row>
    <row r="39" spans="1:8" x14ac:dyDescent="0.25">
      <c r="A39" s="6" t="s">
        <v>21</v>
      </c>
      <c r="B39" s="8">
        <v>8000</v>
      </c>
      <c r="C39" s="8">
        <v>21350</v>
      </c>
      <c r="D39" s="8">
        <v>8000</v>
      </c>
      <c r="E39" s="8">
        <v>0</v>
      </c>
      <c r="F39" s="8">
        <v>8000</v>
      </c>
      <c r="G39" s="8">
        <v>0</v>
      </c>
      <c r="H39" s="10">
        <v>0</v>
      </c>
    </row>
    <row r="40" spans="1:8" x14ac:dyDescent="0.25">
      <c r="A40" s="6" t="s">
        <v>22</v>
      </c>
      <c r="B40" s="8">
        <v>50</v>
      </c>
      <c r="C40" s="8">
        <v>0</v>
      </c>
      <c r="D40" s="8">
        <v>25</v>
      </c>
      <c r="E40" s="8">
        <v>6.3</v>
      </c>
      <c r="F40" s="8">
        <v>25</v>
      </c>
      <c r="G40" s="8">
        <v>0</v>
      </c>
      <c r="H40" s="10">
        <v>0</v>
      </c>
    </row>
    <row r="41" spans="1:8" x14ac:dyDescent="0.25">
      <c r="A41" s="6" t="s">
        <v>23</v>
      </c>
      <c r="B41" s="8">
        <v>30</v>
      </c>
      <c r="C41" s="8">
        <v>0</v>
      </c>
      <c r="D41" s="8">
        <v>25</v>
      </c>
      <c r="E41" s="8">
        <v>258.52</v>
      </c>
      <c r="F41" s="8">
        <v>25</v>
      </c>
      <c r="G41" s="8">
        <v>0</v>
      </c>
      <c r="H41" s="10">
        <v>0</v>
      </c>
    </row>
    <row r="42" spans="1:8" x14ac:dyDescent="0.25">
      <c r="A42" s="6" t="s">
        <v>24</v>
      </c>
      <c r="B42" s="8">
        <v>45</v>
      </c>
      <c r="C42" s="8">
        <v>0</v>
      </c>
      <c r="D42" s="8">
        <v>25</v>
      </c>
      <c r="E42" s="8">
        <v>0</v>
      </c>
      <c r="F42" s="8">
        <v>25</v>
      </c>
      <c r="G42" s="8">
        <v>0</v>
      </c>
      <c r="H42" s="10">
        <v>0</v>
      </c>
    </row>
    <row r="43" spans="1:8" x14ac:dyDescent="0.25">
      <c r="A43" s="6" t="s">
        <v>25</v>
      </c>
      <c r="B43" s="8">
        <v>35</v>
      </c>
      <c r="C43" s="8">
        <v>0</v>
      </c>
      <c r="D43" s="8">
        <v>25</v>
      </c>
      <c r="E43" s="8">
        <v>0</v>
      </c>
      <c r="F43" s="8">
        <v>35</v>
      </c>
      <c r="G43" s="8">
        <v>10</v>
      </c>
      <c r="H43" s="10">
        <v>40</v>
      </c>
    </row>
    <row r="44" spans="1:8" x14ac:dyDescent="0.25">
      <c r="A44" s="6" t="s">
        <v>26</v>
      </c>
      <c r="B44" s="8">
        <v>1200</v>
      </c>
      <c r="C44" s="8">
        <v>106</v>
      </c>
      <c r="D44" s="8">
        <v>1000</v>
      </c>
      <c r="E44" s="8">
        <v>152</v>
      </c>
      <c r="F44" s="8">
        <v>1200</v>
      </c>
      <c r="G44" s="8">
        <v>200</v>
      </c>
      <c r="H44" s="10">
        <v>20</v>
      </c>
    </row>
    <row r="45" spans="1:8" x14ac:dyDescent="0.25">
      <c r="A45" s="6" t="s">
        <v>27</v>
      </c>
      <c r="B45" s="8">
        <v>300</v>
      </c>
      <c r="C45" s="8">
        <v>150.65</v>
      </c>
      <c r="D45" s="8">
        <v>300</v>
      </c>
      <c r="E45" s="8">
        <v>66.06</v>
      </c>
      <c r="F45" s="8">
        <v>1000</v>
      </c>
      <c r="G45" s="8">
        <v>700</v>
      </c>
      <c r="H45" s="10">
        <v>233.33330000000001</v>
      </c>
    </row>
    <row r="46" spans="1:8" x14ac:dyDescent="0.25">
      <c r="A46" s="6" t="s">
        <v>6</v>
      </c>
      <c r="B46" s="8">
        <v>1300</v>
      </c>
      <c r="C46" s="8">
        <v>1219</v>
      </c>
      <c r="D46" s="8">
        <v>1400</v>
      </c>
      <c r="E46" s="8">
        <v>1240</v>
      </c>
      <c r="F46" s="8">
        <v>1500</v>
      </c>
      <c r="G46" s="8">
        <v>100</v>
      </c>
      <c r="H46" s="10">
        <v>7.1428000000000003</v>
      </c>
    </row>
    <row r="47" spans="1:8" x14ac:dyDescent="0.25">
      <c r="A47" s="43" t="s">
        <v>28</v>
      </c>
      <c r="B47" s="44">
        <f t="shared" ref="B47:G47" si="8">SUBTOTAL(9,B48:B51)</f>
        <v>450</v>
      </c>
      <c r="C47" s="44">
        <f t="shared" si="8"/>
        <v>188.25</v>
      </c>
      <c r="D47" s="44">
        <f t="shared" si="8"/>
        <v>350</v>
      </c>
      <c r="E47" s="44">
        <f t="shared" si="8"/>
        <v>158.13999999999999</v>
      </c>
      <c r="F47" s="44">
        <f t="shared" si="8"/>
        <v>520</v>
      </c>
      <c r="G47" s="44">
        <f t="shared" si="8"/>
        <v>170</v>
      </c>
      <c r="H47" s="45">
        <v>48.571399999999997</v>
      </c>
    </row>
    <row r="48" spans="1:8" x14ac:dyDescent="0.25">
      <c r="A48" s="5" t="s">
        <v>3</v>
      </c>
      <c r="B48" s="9">
        <f t="shared" ref="B48:G48" si="9">SUBTOTAL(9,B49:B51)</f>
        <v>450</v>
      </c>
      <c r="C48" s="9">
        <f t="shared" si="9"/>
        <v>188.25</v>
      </c>
      <c r="D48" s="9">
        <f t="shared" si="9"/>
        <v>350</v>
      </c>
      <c r="E48" s="9">
        <f t="shared" si="9"/>
        <v>158.13999999999999</v>
      </c>
      <c r="F48" s="9">
        <f t="shared" si="9"/>
        <v>520</v>
      </c>
      <c r="G48" s="9">
        <f t="shared" si="9"/>
        <v>170</v>
      </c>
      <c r="H48" s="11">
        <v>48.571399999999997</v>
      </c>
    </row>
    <row r="49" spans="1:8" x14ac:dyDescent="0.25">
      <c r="A49" s="6" t="s">
        <v>22</v>
      </c>
      <c r="B49" s="8">
        <v>0</v>
      </c>
      <c r="C49" s="8">
        <v>50.25</v>
      </c>
      <c r="D49" s="8">
        <v>0</v>
      </c>
      <c r="E49" s="8">
        <v>16.14</v>
      </c>
      <c r="F49" s="8">
        <v>125</v>
      </c>
      <c r="G49" s="8">
        <v>125</v>
      </c>
      <c r="H49" s="10">
        <v>0</v>
      </c>
    </row>
    <row r="50" spans="1:8" x14ac:dyDescent="0.25">
      <c r="A50" s="6" t="s">
        <v>29</v>
      </c>
      <c r="B50" s="8">
        <v>300</v>
      </c>
      <c r="C50" s="8">
        <v>0</v>
      </c>
      <c r="D50" s="8">
        <v>200</v>
      </c>
      <c r="E50" s="8">
        <v>0</v>
      </c>
      <c r="F50" s="8">
        <v>200</v>
      </c>
      <c r="G50" s="8">
        <v>0</v>
      </c>
      <c r="H50" s="10">
        <v>0</v>
      </c>
    </row>
    <row r="51" spans="1:8" x14ac:dyDescent="0.25">
      <c r="A51" s="6" t="s">
        <v>6</v>
      </c>
      <c r="B51" s="8">
        <v>150</v>
      </c>
      <c r="C51" s="8">
        <v>138</v>
      </c>
      <c r="D51" s="8">
        <v>150</v>
      </c>
      <c r="E51" s="8">
        <v>142</v>
      </c>
      <c r="F51" s="8">
        <v>195</v>
      </c>
      <c r="G51" s="8">
        <v>45</v>
      </c>
      <c r="H51" s="10">
        <v>30</v>
      </c>
    </row>
    <row r="52" spans="1:8" ht="66.75" customHeight="1" x14ac:dyDescent="0.25">
      <c r="A52" s="3" t="s">
        <v>324</v>
      </c>
      <c r="B52" s="19" t="s">
        <v>281</v>
      </c>
      <c r="C52" s="20" t="s">
        <v>282</v>
      </c>
      <c r="D52" s="21" t="s">
        <v>283</v>
      </c>
      <c r="E52" s="18" t="s">
        <v>284</v>
      </c>
      <c r="F52" s="22" t="s">
        <v>285</v>
      </c>
      <c r="G52" s="17" t="s">
        <v>286</v>
      </c>
      <c r="H52" s="16" t="s">
        <v>287</v>
      </c>
    </row>
    <row r="53" spans="1:8" x14ac:dyDescent="0.25">
      <c r="A53" s="43" t="s">
        <v>30</v>
      </c>
      <c r="B53" s="44">
        <f t="shared" ref="B53:G53" si="10">SUBTOTAL(9,B54:B67)</f>
        <v>137186.95000000001</v>
      </c>
      <c r="C53" s="44">
        <f t="shared" si="10"/>
        <v>138989.79</v>
      </c>
      <c r="D53" s="44">
        <f t="shared" si="10"/>
        <v>145673</v>
      </c>
      <c r="E53" s="44">
        <f t="shared" si="10"/>
        <v>88291.62</v>
      </c>
      <c r="F53" s="44">
        <f t="shared" si="10"/>
        <v>160656</v>
      </c>
      <c r="G53" s="44">
        <f t="shared" si="10"/>
        <v>14983</v>
      </c>
      <c r="H53" s="45">
        <v>10.285299999999999</v>
      </c>
    </row>
    <row r="54" spans="1:8" x14ac:dyDescent="0.25">
      <c r="A54" s="5" t="s">
        <v>8</v>
      </c>
      <c r="B54" s="9">
        <f t="shared" ref="B54:G54" si="11">SUBTOTAL(9,B55:B57)</f>
        <v>112635.28</v>
      </c>
      <c r="C54" s="9">
        <f t="shared" si="11"/>
        <v>114796.22</v>
      </c>
      <c r="D54" s="9">
        <f t="shared" si="11"/>
        <v>120628</v>
      </c>
      <c r="E54" s="9">
        <f t="shared" si="11"/>
        <v>62914.14</v>
      </c>
      <c r="F54" s="9">
        <f t="shared" si="11"/>
        <v>134935</v>
      </c>
      <c r="G54" s="9">
        <f t="shared" si="11"/>
        <v>14307</v>
      </c>
      <c r="H54" s="11">
        <v>11.8604</v>
      </c>
    </row>
    <row r="55" spans="1:8" x14ac:dyDescent="0.25">
      <c r="A55" s="6" t="s">
        <v>31</v>
      </c>
      <c r="B55" s="8">
        <v>111520.08</v>
      </c>
      <c r="C55" s="8">
        <v>113681.02</v>
      </c>
      <c r="D55" s="8">
        <v>119468</v>
      </c>
      <c r="E55" s="8">
        <v>62914.14</v>
      </c>
      <c r="F55" s="8">
        <v>105235</v>
      </c>
      <c r="G55" s="8">
        <v>-14233</v>
      </c>
      <c r="H55" s="10">
        <v>-11.913600000000001</v>
      </c>
    </row>
    <row r="56" spans="1:8" x14ac:dyDescent="0.25">
      <c r="A56" s="6" t="s">
        <v>12</v>
      </c>
      <c r="B56" s="8">
        <v>0</v>
      </c>
      <c r="C56" s="8">
        <v>0</v>
      </c>
      <c r="D56" s="8">
        <v>0</v>
      </c>
      <c r="E56" s="8">
        <v>0</v>
      </c>
      <c r="F56" s="8">
        <v>29700</v>
      </c>
      <c r="G56" s="8">
        <v>29700</v>
      </c>
      <c r="H56" s="10">
        <v>0</v>
      </c>
    </row>
    <row r="57" spans="1:8" x14ac:dyDescent="0.25">
      <c r="A57" s="6" t="s">
        <v>13</v>
      </c>
      <c r="B57" s="8">
        <v>1115.2</v>
      </c>
      <c r="C57" s="8">
        <v>1115.2</v>
      </c>
      <c r="D57" s="8">
        <v>1160</v>
      </c>
      <c r="E57" s="8">
        <v>0</v>
      </c>
      <c r="F57" s="8">
        <v>0</v>
      </c>
      <c r="G57" s="8">
        <v>-1160</v>
      </c>
      <c r="H57" s="10">
        <v>-100</v>
      </c>
    </row>
    <row r="58" spans="1:8" x14ac:dyDescent="0.25">
      <c r="A58" s="5" t="s">
        <v>3</v>
      </c>
      <c r="B58" s="9">
        <f t="shared" ref="B58:G58" si="12">SUBTOTAL(9,B59:B67)</f>
        <v>24551.67</v>
      </c>
      <c r="C58" s="9">
        <f t="shared" si="12"/>
        <v>24193.57</v>
      </c>
      <c r="D58" s="9">
        <f t="shared" si="12"/>
        <v>25045</v>
      </c>
      <c r="E58" s="9">
        <f t="shared" si="12"/>
        <v>25377.480000000003</v>
      </c>
      <c r="F58" s="9">
        <f t="shared" si="12"/>
        <v>25721</v>
      </c>
      <c r="G58" s="9">
        <f t="shared" si="12"/>
        <v>676</v>
      </c>
      <c r="H58" s="11">
        <v>2.6991000000000001</v>
      </c>
    </row>
    <row r="59" spans="1:8" x14ac:dyDescent="0.25">
      <c r="A59" s="6" t="s">
        <v>32</v>
      </c>
      <c r="B59" s="8">
        <v>22801.67</v>
      </c>
      <c r="C59" s="8">
        <v>22801</v>
      </c>
      <c r="D59" s="8">
        <v>23295</v>
      </c>
      <c r="E59" s="8">
        <v>22801</v>
      </c>
      <c r="F59" s="8">
        <v>23971</v>
      </c>
      <c r="G59" s="8">
        <v>676</v>
      </c>
      <c r="H59" s="10">
        <v>2.9018999999999999</v>
      </c>
    </row>
    <row r="60" spans="1:8" x14ac:dyDescent="0.25">
      <c r="A60" s="6" t="s">
        <v>19</v>
      </c>
      <c r="B60" s="8">
        <v>300</v>
      </c>
      <c r="C60" s="8">
        <v>300</v>
      </c>
      <c r="D60" s="8">
        <v>300</v>
      </c>
      <c r="E60" s="8">
        <v>1570</v>
      </c>
      <c r="F60" s="8">
        <v>300</v>
      </c>
      <c r="G60" s="8">
        <v>0</v>
      </c>
      <c r="H60" s="10">
        <v>0</v>
      </c>
    </row>
    <row r="61" spans="1:8" x14ac:dyDescent="0.25">
      <c r="A61" s="6" t="s">
        <v>33</v>
      </c>
      <c r="B61" s="8">
        <v>0</v>
      </c>
      <c r="C61" s="8">
        <v>48.07</v>
      </c>
      <c r="D61" s="8">
        <v>0</v>
      </c>
      <c r="E61" s="8">
        <v>0</v>
      </c>
      <c r="F61" s="8">
        <v>0</v>
      </c>
      <c r="G61" s="8">
        <v>0</v>
      </c>
      <c r="H61" s="10">
        <v>0</v>
      </c>
    </row>
    <row r="62" spans="1:8" x14ac:dyDescent="0.25">
      <c r="A62" s="6" t="s">
        <v>22</v>
      </c>
      <c r="B62" s="8">
        <v>80</v>
      </c>
      <c r="C62" s="8">
        <v>29.37</v>
      </c>
      <c r="D62" s="8">
        <v>80</v>
      </c>
      <c r="E62" s="8">
        <v>34.56</v>
      </c>
      <c r="F62" s="8">
        <v>80</v>
      </c>
      <c r="G62" s="8">
        <v>0</v>
      </c>
      <c r="H62" s="10">
        <v>0</v>
      </c>
    </row>
    <row r="63" spans="1:8" x14ac:dyDescent="0.25">
      <c r="A63" s="6" t="s">
        <v>29</v>
      </c>
      <c r="B63" s="8">
        <v>250</v>
      </c>
      <c r="C63" s="8">
        <v>0</v>
      </c>
      <c r="D63" s="8">
        <v>250</v>
      </c>
      <c r="E63" s="8">
        <v>699.58</v>
      </c>
      <c r="F63" s="8">
        <v>250</v>
      </c>
      <c r="G63" s="8">
        <v>0</v>
      </c>
      <c r="H63" s="10">
        <v>0</v>
      </c>
    </row>
    <row r="64" spans="1:8" x14ac:dyDescent="0.25">
      <c r="A64" s="6" t="s">
        <v>34</v>
      </c>
      <c r="B64" s="8">
        <v>250</v>
      </c>
      <c r="C64" s="8">
        <v>0</v>
      </c>
      <c r="D64" s="8">
        <v>250</v>
      </c>
      <c r="E64" s="8">
        <v>0</v>
      </c>
      <c r="F64" s="8">
        <v>250</v>
      </c>
      <c r="G64" s="8">
        <v>0</v>
      </c>
      <c r="H64" s="10">
        <v>0</v>
      </c>
    </row>
    <row r="65" spans="1:8" x14ac:dyDescent="0.25">
      <c r="A65" s="6" t="s">
        <v>26</v>
      </c>
      <c r="B65" s="8">
        <v>800</v>
      </c>
      <c r="C65" s="8">
        <v>226.63</v>
      </c>
      <c r="D65" s="8">
        <v>800</v>
      </c>
      <c r="E65" s="8">
        <v>0</v>
      </c>
      <c r="F65" s="8">
        <v>800</v>
      </c>
      <c r="G65" s="8">
        <v>0</v>
      </c>
      <c r="H65" s="10">
        <v>0</v>
      </c>
    </row>
    <row r="66" spans="1:8" x14ac:dyDescent="0.25">
      <c r="A66" s="6" t="s">
        <v>27</v>
      </c>
      <c r="B66" s="8">
        <v>0</v>
      </c>
      <c r="C66" s="8">
        <v>718.5</v>
      </c>
      <c r="D66" s="8">
        <v>0</v>
      </c>
      <c r="E66" s="8">
        <v>222.34</v>
      </c>
      <c r="F66" s="8">
        <v>0</v>
      </c>
      <c r="G66" s="8">
        <v>0</v>
      </c>
      <c r="H66" s="10">
        <v>0</v>
      </c>
    </row>
    <row r="67" spans="1:8" x14ac:dyDescent="0.25">
      <c r="A67" s="6" t="s">
        <v>6</v>
      </c>
      <c r="B67" s="8">
        <v>70</v>
      </c>
      <c r="C67" s="8">
        <v>70</v>
      </c>
      <c r="D67" s="8">
        <v>70</v>
      </c>
      <c r="E67" s="8">
        <v>50</v>
      </c>
      <c r="F67" s="8">
        <v>70</v>
      </c>
      <c r="G67" s="8">
        <v>0</v>
      </c>
      <c r="H67" s="10">
        <v>0</v>
      </c>
    </row>
    <row r="68" spans="1:8" x14ac:dyDescent="0.25">
      <c r="A68" s="43" t="s">
        <v>35</v>
      </c>
      <c r="B68" s="44">
        <f t="shared" ref="B68:G68" si="13">SUBTOTAL(9,B69:B70)</f>
        <v>22000</v>
      </c>
      <c r="C68" s="44">
        <f t="shared" si="13"/>
        <v>22000</v>
      </c>
      <c r="D68" s="44">
        <f t="shared" si="13"/>
        <v>23000</v>
      </c>
      <c r="E68" s="44">
        <f t="shared" si="13"/>
        <v>0</v>
      </c>
      <c r="F68" s="44">
        <f t="shared" si="13"/>
        <v>23000</v>
      </c>
      <c r="G68" s="44">
        <f t="shared" si="13"/>
        <v>0</v>
      </c>
      <c r="H68" s="45">
        <v>0</v>
      </c>
    </row>
    <row r="69" spans="1:8" x14ac:dyDescent="0.25">
      <c r="A69" s="5" t="s">
        <v>3</v>
      </c>
      <c r="B69" s="9">
        <f t="shared" ref="B69:G69" si="14">SUBTOTAL(9,B70:B70)</f>
        <v>22000</v>
      </c>
      <c r="C69" s="9">
        <f t="shared" si="14"/>
        <v>22000</v>
      </c>
      <c r="D69" s="9">
        <f t="shared" si="14"/>
        <v>23000</v>
      </c>
      <c r="E69" s="9">
        <f t="shared" si="14"/>
        <v>0</v>
      </c>
      <c r="F69" s="9">
        <f t="shared" si="14"/>
        <v>23000</v>
      </c>
      <c r="G69" s="9">
        <f t="shared" si="14"/>
        <v>0</v>
      </c>
      <c r="H69" s="11">
        <v>0</v>
      </c>
    </row>
    <row r="70" spans="1:8" x14ac:dyDescent="0.25">
      <c r="A70" s="6" t="s">
        <v>36</v>
      </c>
      <c r="B70" s="8">
        <v>22000</v>
      </c>
      <c r="C70" s="8">
        <v>22000</v>
      </c>
      <c r="D70" s="8">
        <v>23000</v>
      </c>
      <c r="E70" s="8">
        <v>0</v>
      </c>
      <c r="F70" s="8">
        <v>23000</v>
      </c>
      <c r="G70" s="8">
        <v>0</v>
      </c>
      <c r="H70" s="10">
        <v>0</v>
      </c>
    </row>
    <row r="71" spans="1:8" x14ac:dyDescent="0.25">
      <c r="A71" s="43" t="s">
        <v>37</v>
      </c>
      <c r="B71" s="44">
        <f t="shared" ref="B71:G71" si="15">SUBTOTAL(9,B72:B88)</f>
        <v>145060.22</v>
      </c>
      <c r="C71" s="44">
        <f t="shared" si="15"/>
        <v>141348.82</v>
      </c>
      <c r="D71" s="44">
        <f t="shared" si="15"/>
        <v>158994</v>
      </c>
      <c r="E71" s="44">
        <f t="shared" si="15"/>
        <v>114738.46</v>
      </c>
      <c r="F71" s="44">
        <f t="shared" si="15"/>
        <v>168631</v>
      </c>
      <c r="G71" s="44">
        <f t="shared" si="15"/>
        <v>9637</v>
      </c>
      <c r="H71" s="45">
        <v>6.0612000000000004</v>
      </c>
    </row>
    <row r="72" spans="1:8" x14ac:dyDescent="0.25">
      <c r="A72" s="5" t="s">
        <v>8</v>
      </c>
      <c r="B72" s="9">
        <f t="shared" ref="B72:G72" si="16">SUBTOTAL(9,B73:B76)</f>
        <v>114058.22</v>
      </c>
      <c r="C72" s="9">
        <f t="shared" si="16"/>
        <v>112020.9</v>
      </c>
      <c r="D72" s="9">
        <f t="shared" si="16"/>
        <v>120954</v>
      </c>
      <c r="E72" s="9">
        <f t="shared" si="16"/>
        <v>80024.91</v>
      </c>
      <c r="F72" s="9">
        <f t="shared" si="16"/>
        <v>122391</v>
      </c>
      <c r="G72" s="9">
        <f t="shared" si="16"/>
        <v>1437</v>
      </c>
      <c r="H72" s="11">
        <v>1.1879999999999999</v>
      </c>
    </row>
    <row r="73" spans="1:8" x14ac:dyDescent="0.25">
      <c r="A73" s="6" t="s">
        <v>9</v>
      </c>
      <c r="B73" s="8">
        <v>1500</v>
      </c>
      <c r="C73" s="8">
        <v>1500</v>
      </c>
      <c r="D73" s="8">
        <v>1500</v>
      </c>
      <c r="E73" s="8">
        <v>750</v>
      </c>
      <c r="F73" s="8">
        <v>1500</v>
      </c>
      <c r="G73" s="8">
        <v>0</v>
      </c>
      <c r="H73" s="10">
        <v>0</v>
      </c>
    </row>
    <row r="74" spans="1:8" x14ac:dyDescent="0.25">
      <c r="A74" s="6" t="s">
        <v>38</v>
      </c>
      <c r="B74" s="8">
        <v>107338.08</v>
      </c>
      <c r="C74" s="8">
        <v>107300.76</v>
      </c>
      <c r="D74" s="8">
        <v>114988</v>
      </c>
      <c r="E74" s="8">
        <v>74809.36</v>
      </c>
      <c r="F74" s="8">
        <v>116241</v>
      </c>
      <c r="G74" s="8">
        <v>1253</v>
      </c>
      <c r="H74" s="10">
        <v>1.0895999999999999</v>
      </c>
    </row>
    <row r="75" spans="1:8" x14ac:dyDescent="0.25">
      <c r="A75" s="6" t="s">
        <v>39</v>
      </c>
      <c r="B75" s="8">
        <v>2000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10">
        <v>0</v>
      </c>
    </row>
    <row r="76" spans="1:8" x14ac:dyDescent="0.25">
      <c r="A76" s="6" t="s">
        <v>13</v>
      </c>
      <c r="B76" s="8">
        <v>3220.14</v>
      </c>
      <c r="C76" s="8">
        <v>3220.14</v>
      </c>
      <c r="D76" s="8">
        <v>4466</v>
      </c>
      <c r="E76" s="8">
        <v>4465.55</v>
      </c>
      <c r="F76" s="8">
        <v>4650</v>
      </c>
      <c r="G76" s="8">
        <v>184</v>
      </c>
      <c r="H76" s="10">
        <v>4.12</v>
      </c>
    </row>
    <row r="77" spans="1:8" x14ac:dyDescent="0.25">
      <c r="A77" s="5" t="s">
        <v>3</v>
      </c>
      <c r="B77" s="9">
        <f t="shared" ref="B77:G77" si="17">SUBTOTAL(9,B78:B88)</f>
        <v>31002</v>
      </c>
      <c r="C77" s="9">
        <f t="shared" si="17"/>
        <v>29327.919999999998</v>
      </c>
      <c r="D77" s="9">
        <f t="shared" si="17"/>
        <v>38040</v>
      </c>
      <c r="E77" s="9">
        <f t="shared" si="17"/>
        <v>34713.550000000003</v>
      </c>
      <c r="F77" s="9">
        <f t="shared" si="17"/>
        <v>46240</v>
      </c>
      <c r="G77" s="9">
        <f t="shared" si="17"/>
        <v>8200</v>
      </c>
      <c r="H77" s="11">
        <v>21.5562</v>
      </c>
    </row>
    <row r="78" spans="1:8" x14ac:dyDescent="0.25">
      <c r="A78" s="6" t="s">
        <v>32</v>
      </c>
      <c r="B78" s="8">
        <v>23622</v>
      </c>
      <c r="C78" s="8">
        <v>19882</v>
      </c>
      <c r="D78" s="8">
        <v>28910</v>
      </c>
      <c r="E78" s="8">
        <v>25272</v>
      </c>
      <c r="F78" s="8">
        <v>29910</v>
      </c>
      <c r="G78" s="8">
        <v>1000</v>
      </c>
      <c r="H78" s="10">
        <v>3.4590000000000001</v>
      </c>
    </row>
    <row r="79" spans="1:8" x14ac:dyDescent="0.25">
      <c r="A79" s="6" t="s">
        <v>40</v>
      </c>
      <c r="B79" s="8">
        <v>0</v>
      </c>
      <c r="C79" s="8">
        <v>0</v>
      </c>
      <c r="D79" s="8">
        <v>0</v>
      </c>
      <c r="E79" s="8">
        <v>0</v>
      </c>
      <c r="F79" s="8">
        <v>5000</v>
      </c>
      <c r="G79" s="8">
        <v>5000</v>
      </c>
      <c r="H79" s="10">
        <v>0</v>
      </c>
    </row>
    <row r="80" spans="1:8" x14ac:dyDescent="0.25">
      <c r="A80" s="6" t="s">
        <v>19</v>
      </c>
      <c r="B80" s="8">
        <v>780</v>
      </c>
      <c r="C80" s="8">
        <v>1290</v>
      </c>
      <c r="D80" s="8">
        <v>1030</v>
      </c>
      <c r="E80" s="8">
        <v>725</v>
      </c>
      <c r="F80" s="8">
        <v>1030</v>
      </c>
      <c r="G80" s="8">
        <v>0</v>
      </c>
      <c r="H80" s="10">
        <v>0</v>
      </c>
    </row>
    <row r="81" spans="1:8" x14ac:dyDescent="0.25">
      <c r="A81" s="6" t="s">
        <v>41</v>
      </c>
      <c r="B81" s="8">
        <v>4000</v>
      </c>
      <c r="C81" s="8">
        <v>5400</v>
      </c>
      <c r="D81" s="8">
        <v>4500</v>
      </c>
      <c r="E81" s="8">
        <v>4980</v>
      </c>
      <c r="F81" s="8">
        <v>6500</v>
      </c>
      <c r="G81" s="8">
        <v>2000</v>
      </c>
      <c r="H81" s="10">
        <v>44.444400000000002</v>
      </c>
    </row>
    <row r="82" spans="1:8" x14ac:dyDescent="0.25">
      <c r="A82" s="6" t="s">
        <v>22</v>
      </c>
      <c r="B82" s="8">
        <v>50</v>
      </c>
      <c r="C82" s="8">
        <v>148.77000000000001</v>
      </c>
      <c r="D82" s="8">
        <v>50</v>
      </c>
      <c r="E82" s="8">
        <v>3.17</v>
      </c>
      <c r="F82" s="8">
        <v>50</v>
      </c>
      <c r="G82" s="8">
        <v>0</v>
      </c>
      <c r="H82" s="10">
        <v>0</v>
      </c>
    </row>
    <row r="83" spans="1:8" x14ac:dyDescent="0.25">
      <c r="A83" s="6" t="s">
        <v>29</v>
      </c>
      <c r="B83" s="8">
        <v>150</v>
      </c>
      <c r="C83" s="8">
        <v>336.73</v>
      </c>
      <c r="D83" s="8">
        <v>150</v>
      </c>
      <c r="E83" s="8">
        <v>446.77</v>
      </c>
      <c r="F83" s="8">
        <v>300</v>
      </c>
      <c r="G83" s="8">
        <v>150</v>
      </c>
      <c r="H83" s="10">
        <v>100</v>
      </c>
    </row>
    <row r="84" spans="1:8" x14ac:dyDescent="0.25">
      <c r="A84" s="6" t="s">
        <v>34</v>
      </c>
      <c r="B84" s="8">
        <v>75</v>
      </c>
      <c r="C84" s="8">
        <v>149</v>
      </c>
      <c r="D84" s="8">
        <v>75</v>
      </c>
      <c r="E84" s="8">
        <v>108.49</v>
      </c>
      <c r="F84" s="8">
        <v>75</v>
      </c>
      <c r="G84" s="8">
        <v>0</v>
      </c>
      <c r="H84" s="10">
        <v>0</v>
      </c>
    </row>
    <row r="85" spans="1:8" x14ac:dyDescent="0.25">
      <c r="A85" s="6" t="s">
        <v>42</v>
      </c>
      <c r="B85" s="8">
        <v>425</v>
      </c>
      <c r="C85" s="8">
        <v>208</v>
      </c>
      <c r="D85" s="8">
        <v>425</v>
      </c>
      <c r="E85" s="8">
        <v>372.75</v>
      </c>
      <c r="F85" s="8">
        <v>425</v>
      </c>
      <c r="G85" s="8">
        <v>0</v>
      </c>
      <c r="H85" s="10">
        <v>0</v>
      </c>
    </row>
    <row r="86" spans="1:8" x14ac:dyDescent="0.25">
      <c r="A86" s="6" t="s">
        <v>26</v>
      </c>
      <c r="B86" s="8">
        <v>1000</v>
      </c>
      <c r="C86" s="8">
        <v>1613.42</v>
      </c>
      <c r="D86" s="8">
        <v>1500</v>
      </c>
      <c r="E86" s="8">
        <v>1981.62</v>
      </c>
      <c r="F86" s="8">
        <v>1500</v>
      </c>
      <c r="G86" s="8">
        <v>0</v>
      </c>
      <c r="H86" s="10">
        <v>0</v>
      </c>
    </row>
    <row r="87" spans="1:8" x14ac:dyDescent="0.25">
      <c r="A87" s="6" t="s">
        <v>27</v>
      </c>
      <c r="B87" s="8">
        <v>650</v>
      </c>
      <c r="C87" s="8">
        <v>0</v>
      </c>
      <c r="D87" s="8">
        <v>1150</v>
      </c>
      <c r="E87" s="8">
        <v>448.75</v>
      </c>
      <c r="F87" s="8">
        <v>1150</v>
      </c>
      <c r="G87" s="8">
        <v>0</v>
      </c>
      <c r="H87" s="10">
        <v>0</v>
      </c>
    </row>
    <row r="88" spans="1:8" x14ac:dyDescent="0.25">
      <c r="A88" s="6" t="s">
        <v>6</v>
      </c>
      <c r="B88" s="8">
        <v>250</v>
      </c>
      <c r="C88" s="8">
        <v>300</v>
      </c>
      <c r="D88" s="8">
        <v>250</v>
      </c>
      <c r="E88" s="8">
        <v>375</v>
      </c>
      <c r="F88" s="8">
        <v>300</v>
      </c>
      <c r="G88" s="8">
        <v>50</v>
      </c>
      <c r="H88" s="10">
        <v>20</v>
      </c>
    </row>
    <row r="89" spans="1:8" x14ac:dyDescent="0.25">
      <c r="A89" s="43" t="s">
        <v>43</v>
      </c>
      <c r="B89" s="44">
        <f t="shared" ref="B89:G89" si="18">SUBTOTAL(9,B90:B104)</f>
        <v>111334.39999999999</v>
      </c>
      <c r="C89" s="44">
        <f t="shared" si="18"/>
        <v>120988.44</v>
      </c>
      <c r="D89" s="44">
        <f t="shared" si="18"/>
        <v>152583</v>
      </c>
      <c r="E89" s="44">
        <f t="shared" si="18"/>
        <v>92404.299999999974</v>
      </c>
      <c r="F89" s="44">
        <f t="shared" si="18"/>
        <v>155675</v>
      </c>
      <c r="G89" s="44">
        <f t="shared" si="18"/>
        <v>3092</v>
      </c>
      <c r="H89" s="45">
        <v>2.0264000000000002</v>
      </c>
    </row>
    <row r="90" spans="1:8" x14ac:dyDescent="0.25">
      <c r="A90" s="5" t="s">
        <v>8</v>
      </c>
      <c r="B90" s="9">
        <f t="shared" ref="B90:G90" si="19">SUBTOTAL(9,B91:B92)</f>
        <v>97196.4</v>
      </c>
      <c r="C90" s="9">
        <f t="shared" si="19"/>
        <v>111683.36</v>
      </c>
      <c r="D90" s="9">
        <f t="shared" si="19"/>
        <v>134702</v>
      </c>
      <c r="E90" s="9">
        <f t="shared" si="19"/>
        <v>73355.42</v>
      </c>
      <c r="F90" s="9">
        <f t="shared" si="19"/>
        <v>137802</v>
      </c>
      <c r="G90" s="9">
        <f t="shared" si="19"/>
        <v>3100</v>
      </c>
      <c r="H90" s="11">
        <v>2.3012999999999999</v>
      </c>
    </row>
    <row r="91" spans="1:8" x14ac:dyDescent="0.25">
      <c r="A91" s="6" t="s">
        <v>44</v>
      </c>
      <c r="B91" s="8">
        <v>97196.4</v>
      </c>
      <c r="C91" s="8">
        <v>100436.41</v>
      </c>
      <c r="D91" s="8">
        <v>111532</v>
      </c>
      <c r="E91" s="8">
        <v>72556.009999999995</v>
      </c>
      <c r="F91" s="8">
        <v>116677</v>
      </c>
      <c r="G91" s="8">
        <v>5145</v>
      </c>
      <c r="H91" s="10">
        <v>4.6130000000000004</v>
      </c>
    </row>
    <row r="92" spans="1:8" x14ac:dyDescent="0.25">
      <c r="A92" s="6" t="s">
        <v>12</v>
      </c>
      <c r="B92" s="8">
        <v>0</v>
      </c>
      <c r="C92" s="8">
        <v>11246.95</v>
      </c>
      <c r="D92" s="8">
        <v>23170</v>
      </c>
      <c r="E92" s="8">
        <v>799.41</v>
      </c>
      <c r="F92" s="8">
        <v>21125</v>
      </c>
      <c r="G92" s="8">
        <v>-2045</v>
      </c>
      <c r="H92" s="10">
        <v>-8.8260000000000005</v>
      </c>
    </row>
    <row r="93" spans="1:8" x14ac:dyDescent="0.25">
      <c r="A93" s="5" t="s">
        <v>3</v>
      </c>
      <c r="B93" s="9">
        <f t="shared" ref="B93:G93" si="20">SUBTOTAL(9,B94:B104)</f>
        <v>14138</v>
      </c>
      <c r="C93" s="9">
        <f t="shared" si="20"/>
        <v>9305.0800000000017</v>
      </c>
      <c r="D93" s="9">
        <f t="shared" si="20"/>
        <v>17881</v>
      </c>
      <c r="E93" s="9">
        <f t="shared" si="20"/>
        <v>19048.88</v>
      </c>
      <c r="F93" s="9">
        <f t="shared" si="20"/>
        <v>17873</v>
      </c>
      <c r="G93" s="9">
        <f t="shared" si="20"/>
        <v>-8</v>
      </c>
      <c r="H93" s="11">
        <v>-4.4699999999999997E-2</v>
      </c>
    </row>
    <row r="94" spans="1:8" x14ac:dyDescent="0.25">
      <c r="A94" s="6" t="s">
        <v>32</v>
      </c>
      <c r="B94" s="8">
        <v>3968</v>
      </c>
      <c r="C94" s="8">
        <v>0</v>
      </c>
      <c r="D94" s="8">
        <v>4286</v>
      </c>
      <c r="E94" s="8">
        <v>4286</v>
      </c>
      <c r="F94" s="8">
        <v>4458</v>
      </c>
      <c r="G94" s="8">
        <v>172</v>
      </c>
      <c r="H94" s="10">
        <v>4.0129999999999999</v>
      </c>
    </row>
    <row r="95" spans="1:8" x14ac:dyDescent="0.25">
      <c r="A95" s="6" t="s">
        <v>19</v>
      </c>
      <c r="B95" s="8">
        <v>2000</v>
      </c>
      <c r="C95" s="8">
        <v>144</v>
      </c>
      <c r="D95" s="8">
        <v>2000</v>
      </c>
      <c r="E95" s="8">
        <v>6144.84</v>
      </c>
      <c r="F95" s="8">
        <v>2000</v>
      </c>
      <c r="G95" s="8">
        <v>0</v>
      </c>
      <c r="H95" s="10">
        <v>0</v>
      </c>
    </row>
    <row r="96" spans="1:8" x14ac:dyDescent="0.25">
      <c r="A96" s="6" t="s">
        <v>33</v>
      </c>
      <c r="B96" s="8">
        <v>5500</v>
      </c>
      <c r="C96" s="8">
        <v>6454.02</v>
      </c>
      <c r="D96" s="8">
        <v>7500</v>
      </c>
      <c r="E96" s="8">
        <v>6011.92</v>
      </c>
      <c r="F96" s="8">
        <v>7500</v>
      </c>
      <c r="G96" s="8">
        <v>0</v>
      </c>
      <c r="H96" s="10">
        <v>0</v>
      </c>
    </row>
    <row r="97" spans="1:8" x14ac:dyDescent="0.25">
      <c r="A97" s="6" t="s">
        <v>22</v>
      </c>
      <c r="B97" s="8">
        <v>1100</v>
      </c>
      <c r="C97" s="8">
        <v>915.67</v>
      </c>
      <c r="D97" s="8">
        <v>1500</v>
      </c>
      <c r="E97" s="8">
        <v>618.23</v>
      </c>
      <c r="F97" s="8">
        <v>1500</v>
      </c>
      <c r="G97" s="8">
        <v>0</v>
      </c>
      <c r="H97" s="10">
        <v>0</v>
      </c>
    </row>
    <row r="98" spans="1:8" x14ac:dyDescent="0.25">
      <c r="A98" s="6" t="s">
        <v>45</v>
      </c>
      <c r="B98" s="8">
        <v>100</v>
      </c>
      <c r="C98" s="8">
        <v>0</v>
      </c>
      <c r="D98" s="8">
        <v>100</v>
      </c>
      <c r="E98" s="8">
        <v>40</v>
      </c>
      <c r="F98" s="8">
        <v>100</v>
      </c>
      <c r="G98" s="8">
        <v>0</v>
      </c>
      <c r="H98" s="10">
        <v>0</v>
      </c>
    </row>
    <row r="99" spans="1:8" x14ac:dyDescent="0.25">
      <c r="A99" s="6" t="s">
        <v>29</v>
      </c>
      <c r="B99" s="8">
        <v>230</v>
      </c>
      <c r="C99" s="8">
        <v>152.97</v>
      </c>
      <c r="D99" s="8">
        <v>230</v>
      </c>
      <c r="E99" s="8">
        <v>184.84</v>
      </c>
      <c r="F99" s="8">
        <v>300</v>
      </c>
      <c r="G99" s="8">
        <v>70</v>
      </c>
      <c r="H99" s="10">
        <v>30.434699999999999</v>
      </c>
    </row>
    <row r="100" spans="1:8" x14ac:dyDescent="0.25">
      <c r="A100" s="6" t="s">
        <v>26</v>
      </c>
      <c r="B100" s="8">
        <v>800</v>
      </c>
      <c r="C100" s="8">
        <v>1088.42</v>
      </c>
      <c r="D100" s="8">
        <v>1200</v>
      </c>
      <c r="E100" s="8">
        <v>637.29</v>
      </c>
      <c r="F100" s="8">
        <v>1200</v>
      </c>
      <c r="G100" s="8">
        <v>0</v>
      </c>
      <c r="H100" s="10">
        <v>0</v>
      </c>
    </row>
    <row r="101" spans="1:8" x14ac:dyDescent="0.25">
      <c r="A101" s="6" t="s">
        <v>27</v>
      </c>
      <c r="B101" s="8">
        <v>0</v>
      </c>
      <c r="C101" s="8">
        <v>0</v>
      </c>
      <c r="D101" s="8">
        <v>0</v>
      </c>
      <c r="E101" s="8">
        <v>191.78</v>
      </c>
      <c r="F101" s="8">
        <v>250</v>
      </c>
      <c r="G101" s="8">
        <v>250</v>
      </c>
      <c r="H101" s="10">
        <v>0</v>
      </c>
    </row>
    <row r="102" spans="1:8" x14ac:dyDescent="0.25">
      <c r="A102" s="6" t="s">
        <v>6</v>
      </c>
      <c r="B102" s="8">
        <v>65</v>
      </c>
      <c r="C102" s="8">
        <v>50</v>
      </c>
      <c r="D102" s="8">
        <v>65</v>
      </c>
      <c r="E102" s="8">
        <v>65</v>
      </c>
      <c r="F102" s="8">
        <v>65</v>
      </c>
      <c r="G102" s="8">
        <v>0</v>
      </c>
      <c r="H102" s="10">
        <v>0</v>
      </c>
    </row>
    <row r="103" spans="1:8" x14ac:dyDescent="0.25">
      <c r="A103" s="6" t="s">
        <v>46</v>
      </c>
      <c r="B103" s="8">
        <v>375</v>
      </c>
      <c r="C103" s="8">
        <v>500</v>
      </c>
      <c r="D103" s="8">
        <v>500</v>
      </c>
      <c r="E103" s="8">
        <v>500</v>
      </c>
      <c r="F103" s="8">
        <v>500</v>
      </c>
      <c r="G103" s="8">
        <v>0</v>
      </c>
      <c r="H103" s="10">
        <v>0</v>
      </c>
    </row>
    <row r="104" spans="1:8" x14ac:dyDescent="0.25">
      <c r="A104" s="6" t="s">
        <v>47</v>
      </c>
      <c r="B104" s="8">
        <v>0</v>
      </c>
      <c r="C104" s="8">
        <v>0</v>
      </c>
      <c r="D104" s="8">
        <v>500</v>
      </c>
      <c r="E104" s="8">
        <v>368.98</v>
      </c>
      <c r="F104" s="8">
        <v>0</v>
      </c>
      <c r="G104" s="8">
        <v>-500</v>
      </c>
      <c r="H104" s="10">
        <v>-100</v>
      </c>
    </row>
    <row r="105" spans="1:8" ht="67.5" x14ac:dyDescent="0.25">
      <c r="A105" s="3" t="s">
        <v>325</v>
      </c>
      <c r="B105" s="19" t="s">
        <v>281</v>
      </c>
      <c r="C105" s="20" t="s">
        <v>282</v>
      </c>
      <c r="D105" s="21" t="s">
        <v>283</v>
      </c>
      <c r="E105" s="18" t="s">
        <v>284</v>
      </c>
      <c r="F105" s="22" t="s">
        <v>285</v>
      </c>
      <c r="G105" s="17" t="s">
        <v>286</v>
      </c>
      <c r="H105" s="16" t="s">
        <v>287</v>
      </c>
    </row>
    <row r="106" spans="1:8" x14ac:dyDescent="0.25">
      <c r="A106" s="43" t="s">
        <v>48</v>
      </c>
      <c r="B106" s="44">
        <f t="shared" ref="B106:G106" si="21">SUBTOTAL(9,B107:B123)</f>
        <v>129111.25</v>
      </c>
      <c r="C106" s="44">
        <f t="shared" si="21"/>
        <v>124880.68</v>
      </c>
      <c r="D106" s="44">
        <f t="shared" si="21"/>
        <v>135403</v>
      </c>
      <c r="E106" s="44">
        <f t="shared" si="21"/>
        <v>90365.849999999991</v>
      </c>
      <c r="F106" s="44">
        <f t="shared" si="21"/>
        <v>137268.16</v>
      </c>
      <c r="G106" s="44">
        <f t="shared" si="21"/>
        <v>1865.16</v>
      </c>
      <c r="H106" s="45">
        <v>1.3774</v>
      </c>
    </row>
    <row r="107" spans="1:8" x14ac:dyDescent="0.25">
      <c r="A107" s="5" t="s">
        <v>8</v>
      </c>
      <c r="B107" s="9">
        <f t="shared" ref="B107:G107" si="22">SUBTOTAL(9,B108:B109)</f>
        <v>105595.58</v>
      </c>
      <c r="C107" s="9">
        <f t="shared" si="22"/>
        <v>105595.69</v>
      </c>
      <c r="D107" s="9">
        <f t="shared" si="22"/>
        <v>114176</v>
      </c>
      <c r="E107" s="9">
        <f t="shared" si="22"/>
        <v>75041.039999999994</v>
      </c>
      <c r="F107" s="9">
        <f t="shared" si="22"/>
        <v>115486</v>
      </c>
      <c r="G107" s="9">
        <f t="shared" si="22"/>
        <v>1310</v>
      </c>
      <c r="H107" s="11">
        <v>1.1473</v>
      </c>
    </row>
    <row r="108" spans="1:8" x14ac:dyDescent="0.25">
      <c r="A108" s="6" t="s">
        <v>49</v>
      </c>
      <c r="B108" s="8">
        <v>104550.08</v>
      </c>
      <c r="C108" s="8">
        <v>104550.19</v>
      </c>
      <c r="D108" s="8">
        <v>112001</v>
      </c>
      <c r="E108" s="8">
        <v>72866.259999999995</v>
      </c>
      <c r="F108" s="8">
        <v>113222</v>
      </c>
      <c r="G108" s="8">
        <v>1221</v>
      </c>
      <c r="H108" s="10">
        <v>1.0901000000000001</v>
      </c>
    </row>
    <row r="109" spans="1:8" x14ac:dyDescent="0.25">
      <c r="A109" s="6" t="s">
        <v>13</v>
      </c>
      <c r="B109" s="8">
        <v>1045.5</v>
      </c>
      <c r="C109" s="8">
        <v>1045.5</v>
      </c>
      <c r="D109" s="8">
        <v>2175</v>
      </c>
      <c r="E109" s="8">
        <v>2174.7800000000002</v>
      </c>
      <c r="F109" s="8">
        <v>2264</v>
      </c>
      <c r="G109" s="8">
        <v>89</v>
      </c>
      <c r="H109" s="10">
        <v>4.0918999999999999</v>
      </c>
    </row>
    <row r="110" spans="1:8" x14ac:dyDescent="0.25">
      <c r="A110" s="5" t="s">
        <v>3</v>
      </c>
      <c r="B110" s="9">
        <f t="shared" ref="B110:G110" si="23">SUBTOTAL(9,B111:B123)</f>
        <v>23515.67</v>
      </c>
      <c r="C110" s="9">
        <f t="shared" si="23"/>
        <v>19284.989999999998</v>
      </c>
      <c r="D110" s="9">
        <f t="shared" si="23"/>
        <v>21227</v>
      </c>
      <c r="E110" s="9">
        <f t="shared" si="23"/>
        <v>15324.810000000001</v>
      </c>
      <c r="F110" s="9">
        <f t="shared" si="23"/>
        <v>21782.16</v>
      </c>
      <c r="G110" s="9">
        <f t="shared" si="23"/>
        <v>555.16</v>
      </c>
      <c r="H110" s="11">
        <v>2.6153</v>
      </c>
    </row>
    <row r="111" spans="1:8" x14ac:dyDescent="0.25">
      <c r="A111" s="6" t="s">
        <v>32</v>
      </c>
      <c r="B111" s="8">
        <v>14775.67</v>
      </c>
      <c r="C111" s="8">
        <v>11847</v>
      </c>
      <c r="D111" s="8">
        <v>11847</v>
      </c>
      <c r="E111" s="8">
        <v>11847</v>
      </c>
      <c r="F111" s="8">
        <v>11847.16</v>
      </c>
      <c r="G111" s="8">
        <v>0.16</v>
      </c>
      <c r="H111" s="10">
        <v>1.2999999999999999E-3</v>
      </c>
    </row>
    <row r="112" spans="1:8" x14ac:dyDescent="0.25">
      <c r="A112" s="6" t="s">
        <v>19</v>
      </c>
      <c r="B112" s="8">
        <v>700</v>
      </c>
      <c r="C112" s="8">
        <v>82</v>
      </c>
      <c r="D112" s="8">
        <v>800</v>
      </c>
      <c r="E112" s="8">
        <v>75</v>
      </c>
      <c r="F112" s="8">
        <v>800</v>
      </c>
      <c r="G112" s="8">
        <v>0</v>
      </c>
      <c r="H112" s="10">
        <v>0</v>
      </c>
    </row>
    <row r="113" spans="1:8" x14ac:dyDescent="0.25">
      <c r="A113" s="6" t="s">
        <v>20</v>
      </c>
      <c r="B113" s="8">
        <v>150</v>
      </c>
      <c r="C113" s="8">
        <v>0</v>
      </c>
      <c r="D113" s="8">
        <v>75</v>
      </c>
      <c r="E113" s="8">
        <v>0</v>
      </c>
      <c r="F113" s="8">
        <v>150</v>
      </c>
      <c r="G113" s="8">
        <v>75</v>
      </c>
      <c r="H113" s="10">
        <v>100</v>
      </c>
    </row>
    <row r="114" spans="1:8" x14ac:dyDescent="0.25">
      <c r="A114" s="6" t="s">
        <v>50</v>
      </c>
      <c r="B114" s="8">
        <v>200</v>
      </c>
      <c r="C114" s="8">
        <v>0</v>
      </c>
      <c r="D114" s="8">
        <v>75</v>
      </c>
      <c r="E114" s="8">
        <v>0</v>
      </c>
      <c r="F114" s="8">
        <v>150</v>
      </c>
      <c r="G114" s="8">
        <v>75</v>
      </c>
      <c r="H114" s="10">
        <v>100</v>
      </c>
    </row>
    <row r="115" spans="1:8" x14ac:dyDescent="0.25">
      <c r="A115" s="6" t="s">
        <v>51</v>
      </c>
      <c r="B115" s="8">
        <v>60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10">
        <v>0</v>
      </c>
    </row>
    <row r="116" spans="1:8" x14ac:dyDescent="0.25">
      <c r="A116" s="6" t="s">
        <v>22</v>
      </c>
      <c r="B116" s="8">
        <v>4000</v>
      </c>
      <c r="C116" s="8">
        <v>3908.67</v>
      </c>
      <c r="D116" s="8">
        <v>4200</v>
      </c>
      <c r="E116" s="8">
        <v>1136.54</v>
      </c>
      <c r="F116" s="8">
        <v>4500</v>
      </c>
      <c r="G116" s="8">
        <v>300</v>
      </c>
      <c r="H116" s="10">
        <v>7.1428000000000003</v>
      </c>
    </row>
    <row r="117" spans="1:8" x14ac:dyDescent="0.25">
      <c r="A117" s="6" t="s">
        <v>29</v>
      </c>
      <c r="B117" s="8">
        <v>150</v>
      </c>
      <c r="C117" s="8">
        <v>50.76</v>
      </c>
      <c r="D117" s="8">
        <v>200</v>
      </c>
      <c r="E117" s="8">
        <v>8.08</v>
      </c>
      <c r="F117" s="8">
        <v>250</v>
      </c>
      <c r="G117" s="8">
        <v>50</v>
      </c>
      <c r="H117" s="10">
        <v>25</v>
      </c>
    </row>
    <row r="118" spans="1:8" x14ac:dyDescent="0.25">
      <c r="A118" s="6" t="s">
        <v>52</v>
      </c>
      <c r="B118" s="8">
        <v>2400</v>
      </c>
      <c r="C118" s="8">
        <v>2105</v>
      </c>
      <c r="D118" s="8">
        <v>2800</v>
      </c>
      <c r="E118" s="8">
        <v>1395</v>
      </c>
      <c r="F118" s="8">
        <v>2800</v>
      </c>
      <c r="G118" s="8">
        <v>0</v>
      </c>
      <c r="H118" s="10">
        <v>0</v>
      </c>
    </row>
    <row r="119" spans="1:8" x14ac:dyDescent="0.25">
      <c r="A119" s="6" t="s">
        <v>34</v>
      </c>
      <c r="B119" s="8">
        <v>350</v>
      </c>
      <c r="C119" s="8">
        <v>346.26</v>
      </c>
      <c r="D119" s="8">
        <v>400</v>
      </c>
      <c r="E119" s="8">
        <v>260.19</v>
      </c>
      <c r="F119" s="8">
        <v>455</v>
      </c>
      <c r="G119" s="8">
        <v>55</v>
      </c>
      <c r="H119" s="10">
        <v>13.75</v>
      </c>
    </row>
    <row r="120" spans="1:8" x14ac:dyDescent="0.25">
      <c r="A120" s="6" t="s">
        <v>26</v>
      </c>
      <c r="B120" s="8">
        <v>200</v>
      </c>
      <c r="C120" s="8">
        <v>391</v>
      </c>
      <c r="D120" s="8">
        <v>300</v>
      </c>
      <c r="E120" s="8">
        <v>73</v>
      </c>
      <c r="F120" s="8">
        <v>300</v>
      </c>
      <c r="G120" s="8">
        <v>0</v>
      </c>
      <c r="H120" s="10">
        <v>0</v>
      </c>
    </row>
    <row r="121" spans="1:8" x14ac:dyDescent="0.25">
      <c r="A121" s="6" t="s">
        <v>27</v>
      </c>
      <c r="B121" s="8">
        <v>0</v>
      </c>
      <c r="C121" s="8">
        <v>39.299999999999997</v>
      </c>
      <c r="D121" s="8">
        <v>0</v>
      </c>
      <c r="E121" s="8">
        <v>0</v>
      </c>
      <c r="F121" s="8">
        <v>0</v>
      </c>
      <c r="G121" s="8">
        <v>0</v>
      </c>
      <c r="H121" s="10">
        <v>0</v>
      </c>
    </row>
    <row r="122" spans="1:8" x14ac:dyDescent="0.25">
      <c r="A122" s="6" t="s">
        <v>6</v>
      </c>
      <c r="B122" s="8">
        <v>65</v>
      </c>
      <c r="C122" s="8">
        <v>50</v>
      </c>
      <c r="D122" s="8">
        <v>65</v>
      </c>
      <c r="E122" s="8">
        <v>65</v>
      </c>
      <c r="F122" s="8">
        <v>65</v>
      </c>
      <c r="G122" s="8">
        <v>0</v>
      </c>
      <c r="H122" s="10">
        <v>0</v>
      </c>
    </row>
    <row r="123" spans="1:8" x14ac:dyDescent="0.25">
      <c r="A123" s="6" t="s">
        <v>46</v>
      </c>
      <c r="B123" s="8">
        <v>465</v>
      </c>
      <c r="C123" s="8">
        <v>465</v>
      </c>
      <c r="D123" s="8">
        <v>465</v>
      </c>
      <c r="E123" s="8">
        <v>465</v>
      </c>
      <c r="F123" s="8">
        <v>465</v>
      </c>
      <c r="G123" s="8">
        <v>0</v>
      </c>
      <c r="H123" s="10">
        <v>0</v>
      </c>
    </row>
    <row r="124" spans="1:8" x14ac:dyDescent="0.25">
      <c r="A124" s="43" t="s">
        <v>53</v>
      </c>
      <c r="B124" s="44">
        <f t="shared" ref="B124:G124" si="24">SUBTOTAL(9,B125:B128)</f>
        <v>55180</v>
      </c>
      <c r="C124" s="44">
        <f t="shared" si="24"/>
        <v>91497.77</v>
      </c>
      <c r="D124" s="44">
        <f t="shared" si="24"/>
        <v>55175</v>
      </c>
      <c r="E124" s="44">
        <f t="shared" si="24"/>
        <v>45278</v>
      </c>
      <c r="F124" s="44">
        <f t="shared" si="24"/>
        <v>55200</v>
      </c>
      <c r="G124" s="44">
        <f t="shared" si="24"/>
        <v>25</v>
      </c>
      <c r="H124" s="45">
        <v>4.53E-2</v>
      </c>
    </row>
    <row r="125" spans="1:8" x14ac:dyDescent="0.25">
      <c r="A125" s="5" t="s">
        <v>3</v>
      </c>
      <c r="B125" s="9">
        <f t="shared" ref="B125:G125" si="25">SUBTOTAL(9,B126:B128)</f>
        <v>55180</v>
      </c>
      <c r="C125" s="9">
        <f t="shared" si="25"/>
        <v>91497.77</v>
      </c>
      <c r="D125" s="9">
        <f t="shared" si="25"/>
        <v>55175</v>
      </c>
      <c r="E125" s="9">
        <f t="shared" si="25"/>
        <v>45278</v>
      </c>
      <c r="F125" s="9">
        <f t="shared" si="25"/>
        <v>55200</v>
      </c>
      <c r="G125" s="9">
        <f t="shared" si="25"/>
        <v>25</v>
      </c>
      <c r="H125" s="11">
        <v>4.53E-2</v>
      </c>
    </row>
    <row r="126" spans="1:8" x14ac:dyDescent="0.25">
      <c r="A126" s="6" t="s">
        <v>54</v>
      </c>
      <c r="B126" s="8">
        <v>55000</v>
      </c>
      <c r="C126" s="8">
        <v>91497.77</v>
      </c>
      <c r="D126" s="8">
        <v>55000</v>
      </c>
      <c r="E126" s="8">
        <v>45278</v>
      </c>
      <c r="F126" s="8">
        <v>55000</v>
      </c>
      <c r="G126" s="8">
        <v>0</v>
      </c>
      <c r="H126" s="10">
        <v>0</v>
      </c>
    </row>
    <row r="127" spans="1:8" x14ac:dyDescent="0.25">
      <c r="A127" s="6" t="s">
        <v>20</v>
      </c>
      <c r="B127" s="8">
        <v>30</v>
      </c>
      <c r="C127" s="8">
        <v>0</v>
      </c>
      <c r="D127" s="8">
        <v>25</v>
      </c>
      <c r="E127" s="8">
        <v>0</v>
      </c>
      <c r="F127" s="8">
        <v>50</v>
      </c>
      <c r="G127" s="8">
        <v>25</v>
      </c>
      <c r="H127" s="10">
        <v>100</v>
      </c>
    </row>
    <row r="128" spans="1:8" x14ac:dyDescent="0.25">
      <c r="A128" s="6" t="s">
        <v>50</v>
      </c>
      <c r="B128" s="8">
        <v>150</v>
      </c>
      <c r="C128" s="8">
        <v>0</v>
      </c>
      <c r="D128" s="8">
        <v>150</v>
      </c>
      <c r="E128" s="8">
        <v>0</v>
      </c>
      <c r="F128" s="8">
        <v>150</v>
      </c>
      <c r="G128" s="8">
        <v>0</v>
      </c>
      <c r="H128" s="10">
        <v>0</v>
      </c>
    </row>
    <row r="129" spans="1:8" x14ac:dyDescent="0.25">
      <c r="A129" s="43" t="s">
        <v>55</v>
      </c>
      <c r="B129" s="44">
        <f t="shared" ref="B129:G129" si="26">SUBTOTAL(9,B130:B137)</f>
        <v>525</v>
      </c>
      <c r="C129" s="44">
        <f t="shared" si="26"/>
        <v>100</v>
      </c>
      <c r="D129" s="44">
        <f t="shared" si="26"/>
        <v>6533</v>
      </c>
      <c r="E129" s="44">
        <f t="shared" si="26"/>
        <v>2679.57</v>
      </c>
      <c r="F129" s="44">
        <f t="shared" si="26"/>
        <v>5605</v>
      </c>
      <c r="G129" s="44">
        <f t="shared" si="26"/>
        <v>-928</v>
      </c>
      <c r="H129" s="45">
        <v>-14.204800000000001</v>
      </c>
    </row>
    <row r="130" spans="1:8" x14ac:dyDescent="0.25">
      <c r="A130" s="5" t="s">
        <v>8</v>
      </c>
      <c r="B130" s="9">
        <f t="shared" ref="B130:G130" si="27">SUBTOTAL(9,B131:B131)</f>
        <v>0</v>
      </c>
      <c r="C130" s="9">
        <f t="shared" si="27"/>
        <v>0</v>
      </c>
      <c r="D130" s="9">
        <f t="shared" si="27"/>
        <v>6123</v>
      </c>
      <c r="E130" s="9">
        <f t="shared" si="27"/>
        <v>2089.73</v>
      </c>
      <c r="F130" s="9">
        <f t="shared" si="27"/>
        <v>4805</v>
      </c>
      <c r="G130" s="9">
        <f t="shared" si="27"/>
        <v>-1318</v>
      </c>
      <c r="H130" s="11">
        <v>-21.525300000000001</v>
      </c>
    </row>
    <row r="131" spans="1:8" x14ac:dyDescent="0.25">
      <c r="A131" s="6" t="s">
        <v>12</v>
      </c>
      <c r="B131" s="8">
        <v>0</v>
      </c>
      <c r="C131" s="8">
        <v>0</v>
      </c>
      <c r="D131" s="8">
        <v>6123</v>
      </c>
      <c r="E131" s="8">
        <v>2089.73</v>
      </c>
      <c r="F131" s="8">
        <v>4805</v>
      </c>
      <c r="G131" s="8">
        <v>-1318</v>
      </c>
      <c r="H131" s="10">
        <v>-21.525300000000001</v>
      </c>
    </row>
    <row r="132" spans="1:8" x14ac:dyDescent="0.25">
      <c r="A132" s="5" t="s">
        <v>3</v>
      </c>
      <c r="B132" s="9">
        <f t="shared" ref="B132:G132" si="28">SUBTOTAL(9,B133:B137)</f>
        <v>525</v>
      </c>
      <c r="C132" s="9">
        <f t="shared" si="28"/>
        <v>100</v>
      </c>
      <c r="D132" s="9">
        <f t="shared" si="28"/>
        <v>410</v>
      </c>
      <c r="E132" s="9">
        <f t="shared" si="28"/>
        <v>589.83999999999992</v>
      </c>
      <c r="F132" s="9">
        <f t="shared" si="28"/>
        <v>800</v>
      </c>
      <c r="G132" s="9">
        <f t="shared" si="28"/>
        <v>390</v>
      </c>
      <c r="H132" s="11">
        <v>95.121899999999997</v>
      </c>
    </row>
    <row r="133" spans="1:8" x14ac:dyDescent="0.25">
      <c r="A133" s="6" t="s">
        <v>19</v>
      </c>
      <c r="B133" s="8">
        <v>80</v>
      </c>
      <c r="C133" s="8">
        <v>0</v>
      </c>
      <c r="D133" s="8">
        <v>80</v>
      </c>
      <c r="E133" s="8">
        <v>90</v>
      </c>
      <c r="F133" s="8">
        <v>100</v>
      </c>
      <c r="G133" s="8">
        <v>20</v>
      </c>
      <c r="H133" s="10">
        <v>25</v>
      </c>
    </row>
    <row r="134" spans="1:8" x14ac:dyDescent="0.25">
      <c r="A134" s="6" t="s">
        <v>20</v>
      </c>
      <c r="B134" s="8">
        <v>100</v>
      </c>
      <c r="C134" s="8">
        <v>0</v>
      </c>
      <c r="D134" s="8">
        <v>100</v>
      </c>
      <c r="E134" s="8">
        <v>399.84</v>
      </c>
      <c r="F134" s="8">
        <v>600</v>
      </c>
      <c r="G134" s="8">
        <v>500</v>
      </c>
      <c r="H134" s="10">
        <v>500</v>
      </c>
    </row>
    <row r="135" spans="1:8" x14ac:dyDescent="0.25">
      <c r="A135" s="6" t="s">
        <v>22</v>
      </c>
      <c r="B135" s="8">
        <v>30</v>
      </c>
      <c r="C135" s="8">
        <v>0</v>
      </c>
      <c r="D135" s="8">
        <v>30</v>
      </c>
      <c r="E135" s="8">
        <v>0</v>
      </c>
      <c r="F135" s="8">
        <v>0</v>
      </c>
      <c r="G135" s="8">
        <v>-30</v>
      </c>
      <c r="H135" s="10">
        <v>-100</v>
      </c>
    </row>
    <row r="136" spans="1:8" x14ac:dyDescent="0.25">
      <c r="A136" s="6" t="s">
        <v>26</v>
      </c>
      <c r="B136" s="8">
        <v>100</v>
      </c>
      <c r="C136" s="8">
        <v>0</v>
      </c>
      <c r="D136" s="8">
        <v>100</v>
      </c>
      <c r="E136" s="8">
        <v>0</v>
      </c>
      <c r="F136" s="8">
        <v>0</v>
      </c>
      <c r="G136" s="8">
        <v>-100</v>
      </c>
      <c r="H136" s="10">
        <v>-100</v>
      </c>
    </row>
    <row r="137" spans="1:8" x14ac:dyDescent="0.25">
      <c r="A137" s="6" t="s">
        <v>6</v>
      </c>
      <c r="B137" s="8">
        <v>215</v>
      </c>
      <c r="C137" s="8">
        <v>100</v>
      </c>
      <c r="D137" s="8">
        <v>100</v>
      </c>
      <c r="E137" s="8">
        <v>100</v>
      </c>
      <c r="F137" s="8">
        <v>100</v>
      </c>
      <c r="G137" s="8">
        <v>0</v>
      </c>
      <c r="H137" s="10">
        <v>0</v>
      </c>
    </row>
    <row r="138" spans="1:8" x14ac:dyDescent="0.25">
      <c r="A138" s="43" t="s">
        <v>56</v>
      </c>
      <c r="B138" s="44">
        <f t="shared" ref="B138:G138" si="29">SUBTOTAL(9,B139:B161)</f>
        <v>100099.35999999999</v>
      </c>
      <c r="C138" s="44">
        <f t="shared" si="29"/>
        <v>87013.540000000008</v>
      </c>
      <c r="D138" s="44">
        <f t="shared" si="29"/>
        <v>108229</v>
      </c>
      <c r="E138" s="44">
        <f t="shared" si="29"/>
        <v>65749.070000000007</v>
      </c>
      <c r="F138" s="44">
        <f t="shared" si="29"/>
        <v>115168</v>
      </c>
      <c r="G138" s="44">
        <f t="shared" si="29"/>
        <v>6939</v>
      </c>
      <c r="H138" s="45">
        <v>6.4114000000000004</v>
      </c>
    </row>
    <row r="139" spans="1:8" x14ac:dyDescent="0.25">
      <c r="A139" s="5" t="s">
        <v>8</v>
      </c>
      <c r="B139" s="9">
        <f t="shared" ref="B139:G139" si="30">SUBTOTAL(9,B140:B143)</f>
        <v>84476.459999999992</v>
      </c>
      <c r="C139" s="9">
        <f t="shared" si="30"/>
        <v>75645.399999999994</v>
      </c>
      <c r="D139" s="9">
        <f t="shared" si="30"/>
        <v>95471</v>
      </c>
      <c r="E139" s="9">
        <f t="shared" si="30"/>
        <v>59162.91</v>
      </c>
      <c r="F139" s="9">
        <f t="shared" si="30"/>
        <v>96483</v>
      </c>
      <c r="G139" s="9">
        <f t="shared" si="30"/>
        <v>1012</v>
      </c>
      <c r="H139" s="11">
        <v>1.06</v>
      </c>
    </row>
    <row r="140" spans="1:8" x14ac:dyDescent="0.25">
      <c r="A140" s="6" t="s">
        <v>12</v>
      </c>
      <c r="B140" s="8">
        <v>0</v>
      </c>
      <c r="C140" s="8">
        <v>0</v>
      </c>
      <c r="D140" s="8">
        <v>5000</v>
      </c>
      <c r="E140" s="8">
        <v>0</v>
      </c>
      <c r="F140" s="8">
        <v>5000</v>
      </c>
      <c r="G140" s="8">
        <v>0</v>
      </c>
      <c r="H140" s="10">
        <v>0</v>
      </c>
    </row>
    <row r="141" spans="1:8" x14ac:dyDescent="0.25">
      <c r="A141" s="6" t="s">
        <v>57</v>
      </c>
      <c r="B141" s="8">
        <v>83640.06</v>
      </c>
      <c r="C141" s="8">
        <v>74774</v>
      </c>
      <c r="D141" s="8">
        <v>89601</v>
      </c>
      <c r="E141" s="8">
        <v>58293</v>
      </c>
      <c r="F141" s="8">
        <v>90577</v>
      </c>
      <c r="G141" s="8">
        <v>976</v>
      </c>
      <c r="H141" s="10">
        <v>1.0891999999999999</v>
      </c>
    </row>
    <row r="142" spans="1:8" x14ac:dyDescent="0.25">
      <c r="A142" s="6" t="s">
        <v>13</v>
      </c>
      <c r="B142" s="8">
        <v>836.4</v>
      </c>
      <c r="C142" s="8">
        <v>836.4</v>
      </c>
      <c r="D142" s="8">
        <v>870</v>
      </c>
      <c r="E142" s="8">
        <v>869.91</v>
      </c>
      <c r="F142" s="8">
        <v>906</v>
      </c>
      <c r="G142" s="8">
        <v>36</v>
      </c>
      <c r="H142" s="10">
        <v>4.1379000000000001</v>
      </c>
    </row>
    <row r="143" spans="1:8" x14ac:dyDescent="0.25">
      <c r="A143" s="6" t="s">
        <v>6</v>
      </c>
      <c r="B143" s="8">
        <v>0</v>
      </c>
      <c r="C143" s="8">
        <v>35</v>
      </c>
      <c r="D143" s="8">
        <v>0</v>
      </c>
      <c r="E143" s="8">
        <v>0</v>
      </c>
      <c r="F143" s="8">
        <v>0</v>
      </c>
      <c r="G143" s="8">
        <v>0</v>
      </c>
      <c r="H143" s="10">
        <v>0</v>
      </c>
    </row>
    <row r="144" spans="1:8" x14ac:dyDescent="0.25">
      <c r="A144" s="5" t="s">
        <v>3</v>
      </c>
      <c r="B144" s="9">
        <f t="shared" ref="B144:G144" si="31">SUBTOTAL(9,B145:B161)</f>
        <v>15622.9</v>
      </c>
      <c r="C144" s="9">
        <f t="shared" si="31"/>
        <v>11368.14</v>
      </c>
      <c r="D144" s="9">
        <f t="shared" si="31"/>
        <v>12758</v>
      </c>
      <c r="E144" s="9">
        <f t="shared" si="31"/>
        <v>6586.1600000000008</v>
      </c>
      <c r="F144" s="9">
        <f t="shared" si="31"/>
        <v>18685</v>
      </c>
      <c r="G144" s="9">
        <f t="shared" si="31"/>
        <v>5927</v>
      </c>
      <c r="H144" s="11">
        <v>46.457099999999997</v>
      </c>
    </row>
    <row r="145" spans="1:8" x14ac:dyDescent="0.25">
      <c r="A145" s="6" t="s">
        <v>19</v>
      </c>
      <c r="B145" s="8">
        <v>100</v>
      </c>
      <c r="C145" s="8">
        <v>168.89</v>
      </c>
      <c r="D145" s="8">
        <v>100</v>
      </c>
      <c r="E145" s="8">
        <v>926.9</v>
      </c>
      <c r="F145" s="8">
        <v>1950</v>
      </c>
      <c r="G145" s="8">
        <v>1850</v>
      </c>
      <c r="H145" s="10">
        <v>1850</v>
      </c>
    </row>
    <row r="146" spans="1:8" x14ac:dyDescent="0.25">
      <c r="A146" s="6" t="s">
        <v>20</v>
      </c>
      <c r="B146" s="8">
        <v>50</v>
      </c>
      <c r="C146" s="8">
        <v>0</v>
      </c>
      <c r="D146" s="8">
        <v>50</v>
      </c>
      <c r="E146" s="8">
        <v>0</v>
      </c>
      <c r="F146" s="8">
        <v>50</v>
      </c>
      <c r="G146" s="8">
        <v>0</v>
      </c>
      <c r="H146" s="10">
        <v>0</v>
      </c>
    </row>
    <row r="147" spans="1:8" x14ac:dyDescent="0.25">
      <c r="A147" s="6" t="s">
        <v>58</v>
      </c>
      <c r="B147" s="8">
        <v>0</v>
      </c>
      <c r="C147" s="8">
        <v>0</v>
      </c>
      <c r="D147" s="8">
        <v>0</v>
      </c>
      <c r="E147" s="8">
        <v>0</v>
      </c>
      <c r="F147" s="8">
        <v>200</v>
      </c>
      <c r="G147" s="8">
        <v>200</v>
      </c>
      <c r="H147" s="10">
        <v>0</v>
      </c>
    </row>
    <row r="148" spans="1:8" x14ac:dyDescent="0.25">
      <c r="A148" s="6" t="s">
        <v>59</v>
      </c>
      <c r="B148" s="8">
        <v>250</v>
      </c>
      <c r="C148" s="8">
        <v>510</v>
      </c>
      <c r="D148" s="8">
        <v>510</v>
      </c>
      <c r="E148" s="8">
        <v>852.96</v>
      </c>
      <c r="F148" s="8">
        <v>510</v>
      </c>
      <c r="G148" s="8">
        <v>0</v>
      </c>
      <c r="H148" s="10">
        <v>0</v>
      </c>
    </row>
    <row r="149" spans="1:8" x14ac:dyDescent="0.25">
      <c r="A149" s="6" t="s">
        <v>22</v>
      </c>
      <c r="B149" s="8">
        <v>1270</v>
      </c>
      <c r="C149" s="8">
        <v>1324.24</v>
      </c>
      <c r="D149" s="8">
        <v>1364</v>
      </c>
      <c r="E149" s="8">
        <v>1060.75</v>
      </c>
      <c r="F149" s="8">
        <v>1500</v>
      </c>
      <c r="G149" s="8">
        <v>136</v>
      </c>
      <c r="H149" s="10">
        <v>9.9705999999999992</v>
      </c>
    </row>
    <row r="150" spans="1:8" x14ac:dyDescent="0.25">
      <c r="A150" s="6" t="s">
        <v>60</v>
      </c>
      <c r="B150" s="8">
        <v>9280.5</v>
      </c>
      <c r="C150" s="8">
        <v>7203.66</v>
      </c>
      <c r="D150" s="8">
        <v>6577</v>
      </c>
      <c r="E150" s="8">
        <v>2150.42</v>
      </c>
      <c r="F150" s="8">
        <v>10465</v>
      </c>
      <c r="G150" s="8">
        <v>3888</v>
      </c>
      <c r="H150" s="10">
        <v>59.115000000000002</v>
      </c>
    </row>
    <row r="151" spans="1:8" x14ac:dyDescent="0.25">
      <c r="A151" s="6" t="s">
        <v>61</v>
      </c>
      <c r="B151" s="8">
        <v>350</v>
      </c>
      <c r="C151" s="8">
        <v>240</v>
      </c>
      <c r="D151" s="8">
        <v>300</v>
      </c>
      <c r="E151" s="8">
        <v>0</v>
      </c>
      <c r="F151" s="8">
        <v>300</v>
      </c>
      <c r="G151" s="8">
        <v>0</v>
      </c>
      <c r="H151" s="10">
        <v>0</v>
      </c>
    </row>
    <row r="152" spans="1:8" x14ac:dyDescent="0.25">
      <c r="A152" s="6" t="s">
        <v>29</v>
      </c>
      <c r="B152" s="8">
        <v>250</v>
      </c>
      <c r="C152" s="8">
        <v>329.96</v>
      </c>
      <c r="D152" s="8">
        <v>250</v>
      </c>
      <c r="E152" s="8">
        <v>287.72000000000003</v>
      </c>
      <c r="F152" s="8">
        <v>250</v>
      </c>
      <c r="G152" s="8">
        <v>0</v>
      </c>
      <c r="H152" s="10">
        <v>0</v>
      </c>
    </row>
    <row r="153" spans="1:8" x14ac:dyDescent="0.25">
      <c r="A153" s="6" t="s">
        <v>34</v>
      </c>
      <c r="B153" s="8">
        <v>350</v>
      </c>
      <c r="C153" s="8">
        <v>60.54</v>
      </c>
      <c r="D153" s="8">
        <v>150</v>
      </c>
      <c r="E153" s="8">
        <v>0</v>
      </c>
      <c r="F153" s="8">
        <v>350</v>
      </c>
      <c r="G153" s="8">
        <v>200</v>
      </c>
      <c r="H153" s="10">
        <v>133.33330000000001</v>
      </c>
    </row>
    <row r="154" spans="1:8" x14ac:dyDescent="0.25">
      <c r="A154" s="6" t="s">
        <v>25</v>
      </c>
      <c r="B154" s="8">
        <v>275</v>
      </c>
      <c r="C154" s="8">
        <v>111.71</v>
      </c>
      <c r="D154" s="8">
        <v>275</v>
      </c>
      <c r="E154" s="8">
        <v>183.21</v>
      </c>
      <c r="F154" s="8">
        <v>275</v>
      </c>
      <c r="G154" s="8">
        <v>0</v>
      </c>
      <c r="H154" s="10">
        <v>0</v>
      </c>
    </row>
    <row r="155" spans="1:8" x14ac:dyDescent="0.25">
      <c r="A155" s="6" t="s">
        <v>62</v>
      </c>
      <c r="B155" s="8">
        <v>70</v>
      </c>
      <c r="C155" s="8">
        <v>104.85</v>
      </c>
      <c r="D155" s="8">
        <v>105</v>
      </c>
      <c r="E155" s="8">
        <v>560.32000000000005</v>
      </c>
      <c r="F155" s="8">
        <v>105</v>
      </c>
      <c r="G155" s="8">
        <v>0</v>
      </c>
      <c r="H155" s="10">
        <v>0</v>
      </c>
    </row>
    <row r="156" spans="1:8" x14ac:dyDescent="0.25">
      <c r="A156" s="6" t="s">
        <v>26</v>
      </c>
      <c r="B156" s="8">
        <v>721</v>
      </c>
      <c r="C156" s="8">
        <v>106</v>
      </c>
      <c r="D156" s="8">
        <v>721</v>
      </c>
      <c r="E156" s="8">
        <v>20</v>
      </c>
      <c r="F156" s="8">
        <v>225</v>
      </c>
      <c r="G156" s="8">
        <v>-496</v>
      </c>
      <c r="H156" s="10">
        <v>-68.793300000000002</v>
      </c>
    </row>
    <row r="157" spans="1:8" x14ac:dyDescent="0.25">
      <c r="A157" s="6" t="s">
        <v>27</v>
      </c>
      <c r="B157" s="8">
        <v>176.4</v>
      </c>
      <c r="C157" s="8">
        <v>40</v>
      </c>
      <c r="D157" s="8">
        <v>176</v>
      </c>
      <c r="E157" s="8">
        <v>193.88</v>
      </c>
      <c r="F157" s="8">
        <v>325</v>
      </c>
      <c r="G157" s="8">
        <v>149</v>
      </c>
      <c r="H157" s="10">
        <v>84.659000000000006</v>
      </c>
    </row>
    <row r="158" spans="1:8" x14ac:dyDescent="0.25">
      <c r="A158" s="6" t="s">
        <v>6</v>
      </c>
      <c r="B158" s="8">
        <v>280</v>
      </c>
      <c r="C158" s="8">
        <v>205</v>
      </c>
      <c r="D158" s="8">
        <v>280</v>
      </c>
      <c r="E158" s="8">
        <v>250</v>
      </c>
      <c r="F158" s="8">
        <v>280</v>
      </c>
      <c r="G158" s="8">
        <v>0</v>
      </c>
      <c r="H158" s="10">
        <v>0</v>
      </c>
    </row>
    <row r="159" spans="1:8" x14ac:dyDescent="0.25">
      <c r="A159" s="6" t="s">
        <v>46</v>
      </c>
      <c r="B159" s="8">
        <v>100</v>
      </c>
      <c r="C159" s="8">
        <v>100</v>
      </c>
      <c r="D159" s="8">
        <v>100</v>
      </c>
      <c r="E159" s="8">
        <v>100</v>
      </c>
      <c r="F159" s="8">
        <v>100</v>
      </c>
      <c r="G159" s="8">
        <v>0</v>
      </c>
      <c r="H159" s="10">
        <v>0</v>
      </c>
    </row>
    <row r="160" spans="1:8" x14ac:dyDescent="0.25">
      <c r="A160" s="6" t="s">
        <v>63</v>
      </c>
      <c r="B160" s="8">
        <v>650</v>
      </c>
      <c r="C160" s="8">
        <v>0</v>
      </c>
      <c r="D160" s="8">
        <v>350</v>
      </c>
      <c r="E160" s="8">
        <v>0</v>
      </c>
      <c r="F160" s="8">
        <v>350</v>
      </c>
      <c r="G160" s="8">
        <v>0</v>
      </c>
      <c r="H160" s="10">
        <v>0</v>
      </c>
    </row>
    <row r="161" spans="1:8" x14ac:dyDescent="0.25">
      <c r="A161" s="6" t="s">
        <v>64</v>
      </c>
      <c r="B161" s="8">
        <v>1450</v>
      </c>
      <c r="C161" s="8">
        <v>863.29</v>
      </c>
      <c r="D161" s="8">
        <v>1450</v>
      </c>
      <c r="E161" s="8">
        <v>0</v>
      </c>
      <c r="F161" s="8">
        <v>1450</v>
      </c>
      <c r="G161" s="8">
        <v>0</v>
      </c>
      <c r="H161" s="10">
        <v>0</v>
      </c>
    </row>
    <row r="162" spans="1:8" ht="67.5" x14ac:dyDescent="0.25">
      <c r="A162" s="3" t="s">
        <v>326</v>
      </c>
      <c r="B162" s="19" t="s">
        <v>281</v>
      </c>
      <c r="C162" s="20" t="s">
        <v>282</v>
      </c>
      <c r="D162" s="21" t="s">
        <v>283</v>
      </c>
      <c r="E162" s="18" t="s">
        <v>284</v>
      </c>
      <c r="F162" s="22" t="s">
        <v>285</v>
      </c>
      <c r="G162" s="17" t="s">
        <v>286</v>
      </c>
      <c r="H162" s="16" t="s">
        <v>287</v>
      </c>
    </row>
    <row r="163" spans="1:8" x14ac:dyDescent="0.25">
      <c r="A163" s="43" t="s">
        <v>65</v>
      </c>
      <c r="B163" s="44">
        <f t="shared" ref="B163:G163" si="32">SUBTOTAL(9,B164:B176)</f>
        <v>8057</v>
      </c>
      <c r="C163" s="44">
        <f t="shared" si="32"/>
        <v>7208.4500000000007</v>
      </c>
      <c r="D163" s="44">
        <f t="shared" si="32"/>
        <v>39620</v>
      </c>
      <c r="E163" s="44">
        <f t="shared" si="32"/>
        <v>31537.53</v>
      </c>
      <c r="F163" s="44">
        <f t="shared" si="32"/>
        <v>39656</v>
      </c>
      <c r="G163" s="44">
        <f t="shared" si="32"/>
        <v>36</v>
      </c>
      <c r="H163" s="45">
        <v>9.0800000000000006E-2</v>
      </c>
    </row>
    <row r="164" spans="1:8" x14ac:dyDescent="0.25">
      <c r="A164" s="5" t="s">
        <v>8</v>
      </c>
      <c r="B164" s="9">
        <f t="shared" ref="B164:G164" si="33">SUBTOTAL(9,B165:B166)</f>
        <v>5000</v>
      </c>
      <c r="C164" s="9">
        <f t="shared" si="33"/>
        <v>5457.99</v>
      </c>
      <c r="D164" s="9">
        <f t="shared" si="33"/>
        <v>36687</v>
      </c>
      <c r="E164" s="9">
        <f t="shared" si="33"/>
        <v>28515.119999999999</v>
      </c>
      <c r="F164" s="9">
        <f t="shared" si="33"/>
        <v>35101</v>
      </c>
      <c r="G164" s="9">
        <f t="shared" si="33"/>
        <v>-1586</v>
      </c>
      <c r="H164" s="11">
        <v>-4.3230000000000004</v>
      </c>
    </row>
    <row r="165" spans="1:8" x14ac:dyDescent="0.25">
      <c r="A165" s="6" t="s">
        <v>12</v>
      </c>
      <c r="B165" s="8">
        <v>0</v>
      </c>
      <c r="C165" s="8">
        <v>459.95</v>
      </c>
      <c r="D165" s="8">
        <v>31687</v>
      </c>
      <c r="E165" s="8">
        <v>27473.42</v>
      </c>
      <c r="F165" s="8">
        <v>29895</v>
      </c>
      <c r="G165" s="8">
        <v>-1792</v>
      </c>
      <c r="H165" s="10">
        <v>-5.6553000000000004</v>
      </c>
    </row>
    <row r="166" spans="1:8" x14ac:dyDescent="0.25">
      <c r="A166" s="6" t="s">
        <v>66</v>
      </c>
      <c r="B166" s="8">
        <v>5000</v>
      </c>
      <c r="C166" s="8">
        <v>4998.04</v>
      </c>
      <c r="D166" s="8">
        <v>5000</v>
      </c>
      <c r="E166" s="8">
        <v>1041.7</v>
      </c>
      <c r="F166" s="8">
        <v>5206</v>
      </c>
      <c r="G166" s="8">
        <v>206</v>
      </c>
      <c r="H166" s="10">
        <v>4.12</v>
      </c>
    </row>
    <row r="167" spans="1:8" x14ac:dyDescent="0.25">
      <c r="A167" s="5" t="s">
        <v>3</v>
      </c>
      <c r="B167" s="9">
        <f t="shared" ref="B167:G167" si="34">SUBTOTAL(9,B168:B176)</f>
        <v>3057</v>
      </c>
      <c r="C167" s="9">
        <f t="shared" si="34"/>
        <v>1750.46</v>
      </c>
      <c r="D167" s="9">
        <f t="shared" si="34"/>
        <v>2933</v>
      </c>
      <c r="E167" s="9">
        <f t="shared" si="34"/>
        <v>3022.4100000000003</v>
      </c>
      <c r="F167" s="9">
        <f t="shared" si="34"/>
        <v>4555</v>
      </c>
      <c r="G167" s="9">
        <f t="shared" si="34"/>
        <v>1622</v>
      </c>
      <c r="H167" s="11">
        <v>55.301699999999997</v>
      </c>
    </row>
    <row r="168" spans="1:8" x14ac:dyDescent="0.25">
      <c r="A168" s="6" t="s">
        <v>19</v>
      </c>
      <c r="B168" s="8">
        <v>500</v>
      </c>
      <c r="C168" s="8">
        <v>205</v>
      </c>
      <c r="D168" s="8">
        <v>500</v>
      </c>
      <c r="E168" s="8">
        <v>1475</v>
      </c>
      <c r="F168" s="8">
        <v>1500</v>
      </c>
      <c r="G168" s="8">
        <v>1000</v>
      </c>
      <c r="H168" s="10">
        <v>200</v>
      </c>
    </row>
    <row r="169" spans="1:8" x14ac:dyDescent="0.25">
      <c r="A169" s="6" t="s">
        <v>20</v>
      </c>
      <c r="B169" s="8">
        <v>100</v>
      </c>
      <c r="C169" s="8">
        <v>0</v>
      </c>
      <c r="D169" s="8">
        <v>100</v>
      </c>
      <c r="E169" s="8">
        <v>0</v>
      </c>
      <c r="F169" s="8">
        <v>100</v>
      </c>
      <c r="G169" s="8">
        <v>0</v>
      </c>
      <c r="H169" s="10">
        <v>0</v>
      </c>
    </row>
    <row r="170" spans="1:8" x14ac:dyDescent="0.25">
      <c r="A170" s="6" t="s">
        <v>41</v>
      </c>
      <c r="B170" s="8">
        <v>500</v>
      </c>
      <c r="C170" s="8">
        <v>500</v>
      </c>
      <c r="D170" s="8">
        <v>500</v>
      </c>
      <c r="E170" s="8">
        <v>500</v>
      </c>
      <c r="F170" s="8">
        <v>500</v>
      </c>
      <c r="G170" s="8">
        <v>0</v>
      </c>
      <c r="H170" s="10">
        <v>0</v>
      </c>
    </row>
    <row r="171" spans="1:8" x14ac:dyDescent="0.25">
      <c r="A171" s="6" t="s">
        <v>51</v>
      </c>
      <c r="B171" s="8">
        <v>720</v>
      </c>
      <c r="C171" s="8">
        <v>480.06</v>
      </c>
      <c r="D171" s="8">
        <v>720</v>
      </c>
      <c r="E171" s="8">
        <v>271.20999999999998</v>
      </c>
      <c r="F171" s="8">
        <v>720</v>
      </c>
      <c r="G171" s="8">
        <v>0</v>
      </c>
      <c r="H171" s="10">
        <v>0</v>
      </c>
    </row>
    <row r="172" spans="1:8" x14ac:dyDescent="0.25">
      <c r="A172" s="6" t="s">
        <v>22</v>
      </c>
      <c r="B172" s="8">
        <v>500</v>
      </c>
      <c r="C172" s="8">
        <v>16.77</v>
      </c>
      <c r="D172" s="8">
        <v>250</v>
      </c>
      <c r="E172" s="8">
        <v>2.13</v>
      </c>
      <c r="F172" s="8">
        <v>250</v>
      </c>
      <c r="G172" s="8">
        <v>0</v>
      </c>
      <c r="H172" s="10">
        <v>0</v>
      </c>
    </row>
    <row r="173" spans="1:8" x14ac:dyDescent="0.25">
      <c r="A173" s="6" t="s">
        <v>29</v>
      </c>
      <c r="B173" s="8">
        <v>150</v>
      </c>
      <c r="C173" s="8">
        <v>127.02</v>
      </c>
      <c r="D173" s="8">
        <v>150</v>
      </c>
      <c r="E173" s="8">
        <v>64.760000000000005</v>
      </c>
      <c r="F173" s="8">
        <v>150</v>
      </c>
      <c r="G173" s="8">
        <v>0</v>
      </c>
      <c r="H173" s="10">
        <v>0</v>
      </c>
    </row>
    <row r="174" spans="1:8" x14ac:dyDescent="0.25">
      <c r="A174" s="6" t="s">
        <v>26</v>
      </c>
      <c r="B174" s="8">
        <v>200</v>
      </c>
      <c r="C174" s="8">
        <v>73</v>
      </c>
      <c r="D174" s="8">
        <v>200</v>
      </c>
      <c r="E174" s="8">
        <v>187.66</v>
      </c>
      <c r="F174" s="8">
        <v>400</v>
      </c>
      <c r="G174" s="8">
        <v>200</v>
      </c>
      <c r="H174" s="10">
        <v>100</v>
      </c>
    </row>
    <row r="175" spans="1:8" x14ac:dyDescent="0.25">
      <c r="A175" s="6" t="s">
        <v>27</v>
      </c>
      <c r="B175" s="8">
        <v>0</v>
      </c>
      <c r="C175" s="8">
        <v>141.61000000000001</v>
      </c>
      <c r="D175" s="8">
        <v>250</v>
      </c>
      <c r="E175" s="8">
        <v>150.65</v>
      </c>
      <c r="F175" s="8">
        <v>500</v>
      </c>
      <c r="G175" s="8">
        <v>250</v>
      </c>
      <c r="H175" s="10">
        <v>100</v>
      </c>
    </row>
    <row r="176" spans="1:8" x14ac:dyDescent="0.25">
      <c r="A176" s="6" t="s">
        <v>6</v>
      </c>
      <c r="B176" s="8">
        <v>387</v>
      </c>
      <c r="C176" s="8">
        <v>207</v>
      </c>
      <c r="D176" s="8">
        <v>263</v>
      </c>
      <c r="E176" s="8">
        <v>371</v>
      </c>
      <c r="F176" s="8">
        <v>435</v>
      </c>
      <c r="G176" s="8">
        <v>172</v>
      </c>
      <c r="H176" s="10">
        <v>65.399199999999993</v>
      </c>
    </row>
    <row r="177" spans="1:8" x14ac:dyDescent="0.25">
      <c r="A177" s="43" t="s">
        <v>67</v>
      </c>
      <c r="B177" s="44">
        <f t="shared" ref="B177:G177" si="35">SUBTOTAL(9,B178:B179)</f>
        <v>0</v>
      </c>
      <c r="C177" s="44">
        <f t="shared" si="35"/>
        <v>0</v>
      </c>
      <c r="D177" s="44">
        <f t="shared" si="35"/>
        <v>4908</v>
      </c>
      <c r="E177" s="44">
        <f t="shared" si="35"/>
        <v>78.12</v>
      </c>
      <c r="F177" s="44">
        <f t="shared" si="35"/>
        <v>5000</v>
      </c>
      <c r="G177" s="44">
        <f t="shared" si="35"/>
        <v>92</v>
      </c>
      <c r="H177" s="45">
        <v>1.8744000000000001</v>
      </c>
    </row>
    <row r="178" spans="1:8" x14ac:dyDescent="0.25">
      <c r="A178" s="5" t="s">
        <v>8</v>
      </c>
      <c r="B178" s="9">
        <f t="shared" ref="B178:G178" si="36">SUBTOTAL(9,B179:B179)</f>
        <v>0</v>
      </c>
      <c r="C178" s="9">
        <f t="shared" si="36"/>
        <v>0</v>
      </c>
      <c r="D178" s="9">
        <f t="shared" si="36"/>
        <v>4908</v>
      </c>
      <c r="E178" s="9">
        <f t="shared" si="36"/>
        <v>78.12</v>
      </c>
      <c r="F178" s="9">
        <f t="shared" si="36"/>
        <v>5000</v>
      </c>
      <c r="G178" s="9">
        <f t="shared" si="36"/>
        <v>92</v>
      </c>
      <c r="H178" s="11">
        <v>1.8744000000000001</v>
      </c>
    </row>
    <row r="179" spans="1:8" x14ac:dyDescent="0.25">
      <c r="A179" s="6" t="s">
        <v>12</v>
      </c>
      <c r="B179" s="8">
        <v>0</v>
      </c>
      <c r="C179" s="8">
        <v>0</v>
      </c>
      <c r="D179" s="8">
        <v>4908</v>
      </c>
      <c r="E179" s="8">
        <v>78.12</v>
      </c>
      <c r="F179" s="8">
        <v>5000</v>
      </c>
      <c r="G179" s="8">
        <v>92</v>
      </c>
      <c r="H179" s="10">
        <v>1.8744000000000001</v>
      </c>
    </row>
    <row r="180" spans="1:8" x14ac:dyDescent="0.25">
      <c r="A180" s="43" t="s">
        <v>68</v>
      </c>
      <c r="B180" s="44">
        <f t="shared" ref="B180:G180" si="37">SUBTOTAL(9,B181:B195)</f>
        <v>34338.82</v>
      </c>
      <c r="C180" s="44">
        <f t="shared" si="37"/>
        <v>39086.050000000003</v>
      </c>
      <c r="D180" s="44">
        <f t="shared" si="37"/>
        <v>35837</v>
      </c>
      <c r="E180" s="44">
        <f t="shared" si="37"/>
        <v>22809.440000000002</v>
      </c>
      <c r="F180" s="44">
        <f t="shared" si="37"/>
        <v>36174</v>
      </c>
      <c r="G180" s="44">
        <f t="shared" si="37"/>
        <v>337</v>
      </c>
      <c r="H180" s="45">
        <v>0.94030000000000002</v>
      </c>
    </row>
    <row r="181" spans="1:8" x14ac:dyDescent="0.25">
      <c r="A181" s="5" t="s">
        <v>8</v>
      </c>
      <c r="B181" s="9">
        <f t="shared" ref="B181:G181" si="38">SUBTOTAL(9,B182:B183)</f>
        <v>28158.82</v>
      </c>
      <c r="C181" s="9">
        <f t="shared" si="38"/>
        <v>37024.880000000005</v>
      </c>
      <c r="D181" s="9">
        <f t="shared" si="38"/>
        <v>30157</v>
      </c>
      <c r="E181" s="9">
        <f t="shared" si="38"/>
        <v>19720.97</v>
      </c>
      <c r="F181" s="9">
        <f t="shared" si="38"/>
        <v>30494</v>
      </c>
      <c r="G181" s="9">
        <f t="shared" si="38"/>
        <v>337</v>
      </c>
      <c r="H181" s="11">
        <v>1.1173999999999999</v>
      </c>
    </row>
    <row r="182" spans="1:8" x14ac:dyDescent="0.25">
      <c r="A182" s="6" t="s">
        <v>12</v>
      </c>
      <c r="B182" s="8">
        <v>27880.02</v>
      </c>
      <c r="C182" s="8">
        <v>36746.080000000002</v>
      </c>
      <c r="D182" s="8">
        <v>29867</v>
      </c>
      <c r="E182" s="8">
        <v>19431</v>
      </c>
      <c r="F182" s="8">
        <v>30192</v>
      </c>
      <c r="G182" s="8">
        <v>325</v>
      </c>
      <c r="H182" s="10">
        <v>1.0881000000000001</v>
      </c>
    </row>
    <row r="183" spans="1:8" x14ac:dyDescent="0.25">
      <c r="A183" s="6" t="s">
        <v>13</v>
      </c>
      <c r="B183" s="8">
        <v>278.8</v>
      </c>
      <c r="C183" s="8">
        <v>278.8</v>
      </c>
      <c r="D183" s="8">
        <v>290</v>
      </c>
      <c r="E183" s="8">
        <v>289.97000000000003</v>
      </c>
      <c r="F183" s="8">
        <v>302</v>
      </c>
      <c r="G183" s="8">
        <v>12</v>
      </c>
      <c r="H183" s="10">
        <v>4.1379000000000001</v>
      </c>
    </row>
    <row r="184" spans="1:8" x14ac:dyDescent="0.25">
      <c r="A184" s="5" t="s">
        <v>3</v>
      </c>
      <c r="B184" s="9">
        <f t="shared" ref="B184:G184" si="39">SUBTOTAL(9,B185:B195)</f>
        <v>6180</v>
      </c>
      <c r="C184" s="9">
        <f t="shared" si="39"/>
        <v>2061.17</v>
      </c>
      <c r="D184" s="9">
        <f t="shared" si="39"/>
        <v>5680</v>
      </c>
      <c r="E184" s="9">
        <f t="shared" si="39"/>
        <v>3088.47</v>
      </c>
      <c r="F184" s="9">
        <f t="shared" si="39"/>
        <v>5680</v>
      </c>
      <c r="G184" s="9">
        <f t="shared" si="39"/>
        <v>0</v>
      </c>
      <c r="H184" s="11">
        <v>0</v>
      </c>
    </row>
    <row r="185" spans="1:8" x14ac:dyDescent="0.25">
      <c r="A185" s="6" t="s">
        <v>19</v>
      </c>
      <c r="B185" s="8">
        <v>400</v>
      </c>
      <c r="C185" s="8">
        <v>120</v>
      </c>
      <c r="D185" s="8">
        <v>400</v>
      </c>
      <c r="E185" s="8">
        <v>0</v>
      </c>
      <c r="F185" s="8">
        <v>400</v>
      </c>
      <c r="G185" s="8">
        <v>0</v>
      </c>
      <c r="H185" s="10">
        <v>0</v>
      </c>
    </row>
    <row r="186" spans="1:8" x14ac:dyDescent="0.25">
      <c r="A186" s="6" t="s">
        <v>54</v>
      </c>
      <c r="B186" s="8">
        <v>3500</v>
      </c>
      <c r="C186" s="8">
        <v>1506</v>
      </c>
      <c r="D186" s="8">
        <v>3000</v>
      </c>
      <c r="E186" s="8">
        <v>2539</v>
      </c>
      <c r="F186" s="8">
        <v>3000</v>
      </c>
      <c r="G186" s="8">
        <v>0</v>
      </c>
      <c r="H186" s="10">
        <v>0</v>
      </c>
    </row>
    <row r="187" spans="1:8" x14ac:dyDescent="0.25">
      <c r="A187" s="6" t="s">
        <v>20</v>
      </c>
      <c r="B187" s="8">
        <v>400</v>
      </c>
      <c r="C187" s="8">
        <v>434</v>
      </c>
      <c r="D187" s="8">
        <v>400</v>
      </c>
      <c r="E187" s="8">
        <v>540.02</v>
      </c>
      <c r="F187" s="8">
        <v>400</v>
      </c>
      <c r="G187" s="8">
        <v>0</v>
      </c>
      <c r="H187" s="10">
        <v>0</v>
      </c>
    </row>
    <row r="188" spans="1:8" x14ac:dyDescent="0.25">
      <c r="A188" s="6" t="s">
        <v>69</v>
      </c>
      <c r="B188" s="8">
        <v>400</v>
      </c>
      <c r="C188" s="8">
        <v>0</v>
      </c>
      <c r="D188" s="8">
        <v>400</v>
      </c>
      <c r="E188" s="8">
        <v>0</v>
      </c>
      <c r="F188" s="8">
        <v>400</v>
      </c>
      <c r="G188" s="8">
        <v>0</v>
      </c>
      <c r="H188" s="10">
        <v>0</v>
      </c>
    </row>
    <row r="189" spans="1:8" x14ac:dyDescent="0.25">
      <c r="A189" s="6" t="s">
        <v>59</v>
      </c>
      <c r="B189" s="8">
        <v>500</v>
      </c>
      <c r="C189" s="8">
        <v>0</v>
      </c>
      <c r="D189" s="8">
        <v>500</v>
      </c>
      <c r="E189" s="8">
        <v>0</v>
      </c>
      <c r="F189" s="8">
        <v>500</v>
      </c>
      <c r="G189" s="8">
        <v>0</v>
      </c>
      <c r="H189" s="10">
        <v>0</v>
      </c>
    </row>
    <row r="190" spans="1:8" x14ac:dyDescent="0.25">
      <c r="A190" s="6" t="s">
        <v>22</v>
      </c>
      <c r="B190" s="8">
        <v>350</v>
      </c>
      <c r="C190" s="8">
        <v>1.17</v>
      </c>
      <c r="D190" s="8">
        <v>350</v>
      </c>
      <c r="E190" s="8">
        <v>9.4499999999999993</v>
      </c>
      <c r="F190" s="8">
        <v>350</v>
      </c>
      <c r="G190" s="8">
        <v>0</v>
      </c>
      <c r="H190" s="10">
        <v>0</v>
      </c>
    </row>
    <row r="191" spans="1:8" x14ac:dyDescent="0.25">
      <c r="A191" s="6" t="s">
        <v>23</v>
      </c>
      <c r="B191" s="8">
        <v>50</v>
      </c>
      <c r="C191" s="8">
        <v>0</v>
      </c>
      <c r="D191" s="8">
        <v>50</v>
      </c>
      <c r="E191" s="8">
        <v>0</v>
      </c>
      <c r="F191" s="8">
        <v>50</v>
      </c>
      <c r="G191" s="8">
        <v>0</v>
      </c>
      <c r="H191" s="10">
        <v>0</v>
      </c>
    </row>
    <row r="192" spans="1:8" x14ac:dyDescent="0.25">
      <c r="A192" s="6" t="s">
        <v>29</v>
      </c>
      <c r="B192" s="8">
        <v>100</v>
      </c>
      <c r="C192" s="8">
        <v>0</v>
      </c>
      <c r="D192" s="8">
        <v>100</v>
      </c>
      <c r="E192" s="8">
        <v>0</v>
      </c>
      <c r="F192" s="8">
        <v>100</v>
      </c>
      <c r="G192" s="8">
        <v>0</v>
      </c>
      <c r="H192" s="10">
        <v>0</v>
      </c>
    </row>
    <row r="193" spans="1:8" x14ac:dyDescent="0.25">
      <c r="A193" s="6" t="s">
        <v>25</v>
      </c>
      <c r="B193" s="8">
        <v>50</v>
      </c>
      <c r="C193" s="8">
        <v>0</v>
      </c>
      <c r="D193" s="8">
        <v>50</v>
      </c>
      <c r="E193" s="8">
        <v>0</v>
      </c>
      <c r="F193" s="8">
        <v>50</v>
      </c>
      <c r="G193" s="8">
        <v>0</v>
      </c>
      <c r="H193" s="10">
        <v>0</v>
      </c>
    </row>
    <row r="194" spans="1:8" x14ac:dyDescent="0.25">
      <c r="A194" s="6" t="s">
        <v>26</v>
      </c>
      <c r="B194" s="8">
        <v>350</v>
      </c>
      <c r="C194" s="8">
        <v>0</v>
      </c>
      <c r="D194" s="8">
        <v>350</v>
      </c>
      <c r="E194" s="8">
        <v>0</v>
      </c>
      <c r="F194" s="8">
        <v>350</v>
      </c>
      <c r="G194" s="8">
        <v>0</v>
      </c>
      <c r="H194" s="10">
        <v>0</v>
      </c>
    </row>
    <row r="195" spans="1:8" x14ac:dyDescent="0.25">
      <c r="A195" s="6" t="s">
        <v>6</v>
      </c>
      <c r="B195" s="8">
        <v>80</v>
      </c>
      <c r="C195" s="8">
        <v>0</v>
      </c>
      <c r="D195" s="8">
        <v>80</v>
      </c>
      <c r="E195" s="8">
        <v>0</v>
      </c>
      <c r="F195" s="8">
        <v>80</v>
      </c>
      <c r="G195" s="8">
        <v>0</v>
      </c>
      <c r="H195" s="10">
        <v>0</v>
      </c>
    </row>
    <row r="196" spans="1:8" x14ac:dyDescent="0.25">
      <c r="A196" s="43" t="s">
        <v>70</v>
      </c>
      <c r="B196" s="44">
        <f t="shared" ref="B196:G196" si="40">SUBTOTAL(9,B197:B205)</f>
        <v>8160</v>
      </c>
      <c r="C196" s="44">
        <f t="shared" si="40"/>
        <v>5027.0099999999993</v>
      </c>
      <c r="D196" s="44">
        <f t="shared" si="40"/>
        <v>41785</v>
      </c>
      <c r="E196" s="44">
        <f t="shared" si="40"/>
        <v>33796.400000000001</v>
      </c>
      <c r="F196" s="44">
        <f t="shared" si="40"/>
        <v>46127</v>
      </c>
      <c r="G196" s="44">
        <f t="shared" si="40"/>
        <v>4342</v>
      </c>
      <c r="H196" s="45">
        <v>10.3912</v>
      </c>
    </row>
    <row r="197" spans="1:8" x14ac:dyDescent="0.25">
      <c r="A197" s="5" t="s">
        <v>8</v>
      </c>
      <c r="B197" s="9">
        <f t="shared" ref="B197:G197" si="41">SUBTOTAL(9,B198:B198)</f>
        <v>0</v>
      </c>
      <c r="C197" s="9">
        <f t="shared" si="41"/>
        <v>0</v>
      </c>
      <c r="D197" s="9">
        <f t="shared" si="41"/>
        <v>34696</v>
      </c>
      <c r="E197" s="9">
        <f t="shared" si="41"/>
        <v>28601.69</v>
      </c>
      <c r="F197" s="9">
        <f t="shared" si="41"/>
        <v>37371</v>
      </c>
      <c r="G197" s="9">
        <f t="shared" si="41"/>
        <v>2675</v>
      </c>
      <c r="H197" s="11">
        <v>7.7098000000000004</v>
      </c>
    </row>
    <row r="198" spans="1:8" x14ac:dyDescent="0.25">
      <c r="A198" s="6" t="s">
        <v>12</v>
      </c>
      <c r="B198" s="8">
        <v>0</v>
      </c>
      <c r="C198" s="8">
        <v>0</v>
      </c>
      <c r="D198" s="8">
        <v>34696</v>
      </c>
      <c r="E198" s="8">
        <v>28601.69</v>
      </c>
      <c r="F198" s="8">
        <v>37371</v>
      </c>
      <c r="G198" s="8">
        <v>2675</v>
      </c>
      <c r="H198" s="10">
        <v>7.7098000000000004</v>
      </c>
    </row>
    <row r="199" spans="1:8" x14ac:dyDescent="0.25">
      <c r="A199" s="5" t="s">
        <v>3</v>
      </c>
      <c r="B199" s="9">
        <f t="shared" ref="B199:G199" si="42">SUBTOTAL(9,B200:B205)</f>
        <v>8160</v>
      </c>
      <c r="C199" s="9">
        <f t="shared" si="42"/>
        <v>5027.0099999999993</v>
      </c>
      <c r="D199" s="9">
        <f t="shared" si="42"/>
        <v>7089</v>
      </c>
      <c r="E199" s="9">
        <f t="shared" si="42"/>
        <v>5194.71</v>
      </c>
      <c r="F199" s="9">
        <f t="shared" si="42"/>
        <v>8756</v>
      </c>
      <c r="G199" s="9">
        <f t="shared" si="42"/>
        <v>1667</v>
      </c>
      <c r="H199" s="11">
        <v>23.5153</v>
      </c>
    </row>
    <row r="200" spans="1:8" x14ac:dyDescent="0.25">
      <c r="A200" s="6" t="s">
        <v>19</v>
      </c>
      <c r="B200" s="8">
        <v>60</v>
      </c>
      <c r="C200" s="8">
        <v>35</v>
      </c>
      <c r="D200" s="8">
        <v>50</v>
      </c>
      <c r="E200" s="8">
        <v>0</v>
      </c>
      <c r="F200" s="8">
        <v>70</v>
      </c>
      <c r="G200" s="8">
        <v>20</v>
      </c>
      <c r="H200" s="10">
        <v>40</v>
      </c>
    </row>
    <row r="201" spans="1:8" x14ac:dyDescent="0.25">
      <c r="A201" s="6" t="s">
        <v>20</v>
      </c>
      <c r="B201" s="8">
        <v>7000</v>
      </c>
      <c r="C201" s="8">
        <v>4291</v>
      </c>
      <c r="D201" s="8">
        <v>6000</v>
      </c>
      <c r="E201" s="8">
        <v>4322</v>
      </c>
      <c r="F201" s="8">
        <v>7000</v>
      </c>
      <c r="G201" s="8">
        <v>1000</v>
      </c>
      <c r="H201" s="10">
        <v>16.666599999999999</v>
      </c>
    </row>
    <row r="202" spans="1:8" x14ac:dyDescent="0.25">
      <c r="A202" s="6" t="s">
        <v>51</v>
      </c>
      <c r="B202" s="8">
        <v>375</v>
      </c>
      <c r="C202" s="8">
        <v>152.57</v>
      </c>
      <c r="D202" s="8">
        <v>192</v>
      </c>
      <c r="E202" s="8">
        <v>290.83999999999997</v>
      </c>
      <c r="F202" s="8">
        <v>326</v>
      </c>
      <c r="G202" s="8">
        <v>134</v>
      </c>
      <c r="H202" s="10">
        <v>69.791600000000003</v>
      </c>
    </row>
    <row r="203" spans="1:8" x14ac:dyDescent="0.25">
      <c r="A203" s="6" t="s">
        <v>22</v>
      </c>
      <c r="B203" s="8">
        <v>600</v>
      </c>
      <c r="C203" s="8">
        <v>501.19</v>
      </c>
      <c r="D203" s="8">
        <v>684</v>
      </c>
      <c r="E203" s="8">
        <v>552</v>
      </c>
      <c r="F203" s="8">
        <v>1200</v>
      </c>
      <c r="G203" s="8">
        <v>516</v>
      </c>
      <c r="H203" s="10">
        <v>75.438500000000005</v>
      </c>
    </row>
    <row r="204" spans="1:8" x14ac:dyDescent="0.25">
      <c r="A204" s="6" t="s">
        <v>29</v>
      </c>
      <c r="B204" s="8">
        <v>100</v>
      </c>
      <c r="C204" s="8">
        <v>47.25</v>
      </c>
      <c r="D204" s="8">
        <v>150</v>
      </c>
      <c r="E204" s="8">
        <v>29.87</v>
      </c>
      <c r="F204" s="8">
        <v>150</v>
      </c>
      <c r="G204" s="8">
        <v>0</v>
      </c>
      <c r="H204" s="10">
        <v>0</v>
      </c>
    </row>
    <row r="205" spans="1:8" x14ac:dyDescent="0.25">
      <c r="A205" s="6" t="s">
        <v>27</v>
      </c>
      <c r="B205" s="8">
        <v>25</v>
      </c>
      <c r="C205" s="8">
        <v>0</v>
      </c>
      <c r="D205" s="8">
        <v>13</v>
      </c>
      <c r="E205" s="8">
        <v>0</v>
      </c>
      <c r="F205" s="8">
        <v>10</v>
      </c>
      <c r="G205" s="8">
        <v>-3</v>
      </c>
      <c r="H205" s="10">
        <v>-23.076899999999998</v>
      </c>
    </row>
    <row r="206" spans="1:8" x14ac:dyDescent="0.25">
      <c r="A206" s="43" t="s">
        <v>71</v>
      </c>
      <c r="B206" s="44">
        <f t="shared" ref="B206:G206" si="43">SUBTOTAL(9,B207:B214)</f>
        <v>2750</v>
      </c>
      <c r="C206" s="44">
        <f t="shared" si="43"/>
        <v>1903.32</v>
      </c>
      <c r="D206" s="44">
        <f t="shared" si="43"/>
        <v>14162</v>
      </c>
      <c r="E206" s="44">
        <f t="shared" si="43"/>
        <v>11173.17</v>
      </c>
      <c r="F206" s="44">
        <f t="shared" si="43"/>
        <v>13690</v>
      </c>
      <c r="G206" s="44">
        <f t="shared" si="43"/>
        <v>-472</v>
      </c>
      <c r="H206" s="45">
        <v>-3.3328000000000002</v>
      </c>
    </row>
    <row r="207" spans="1:8" x14ac:dyDescent="0.25">
      <c r="A207" s="5" t="s">
        <v>8</v>
      </c>
      <c r="B207" s="9">
        <f t="shared" ref="B207:G207" si="44">SUBTOTAL(9,B208:B208)</f>
        <v>0</v>
      </c>
      <c r="C207" s="9">
        <f t="shared" si="44"/>
        <v>153.32</v>
      </c>
      <c r="D207" s="9">
        <f t="shared" si="44"/>
        <v>10562</v>
      </c>
      <c r="E207" s="9">
        <f t="shared" si="44"/>
        <v>9176.2900000000009</v>
      </c>
      <c r="F207" s="9">
        <f t="shared" si="44"/>
        <v>9965</v>
      </c>
      <c r="G207" s="9">
        <f t="shared" si="44"/>
        <v>-597</v>
      </c>
      <c r="H207" s="11">
        <v>-5.6523000000000003</v>
      </c>
    </row>
    <row r="208" spans="1:8" x14ac:dyDescent="0.25">
      <c r="A208" s="6" t="s">
        <v>12</v>
      </c>
      <c r="B208" s="8">
        <v>0</v>
      </c>
      <c r="C208" s="8">
        <v>153.32</v>
      </c>
      <c r="D208" s="8">
        <v>10562</v>
      </c>
      <c r="E208" s="8">
        <v>9176.2900000000009</v>
      </c>
      <c r="F208" s="8">
        <v>9965</v>
      </c>
      <c r="G208" s="8">
        <v>-597</v>
      </c>
      <c r="H208" s="10">
        <v>-5.6523000000000003</v>
      </c>
    </row>
    <row r="209" spans="1:8" x14ac:dyDescent="0.25">
      <c r="A209" s="5" t="s">
        <v>3</v>
      </c>
      <c r="B209" s="9">
        <f t="shared" ref="B209:G209" si="45">SUBTOTAL(9,B210:B214)</f>
        <v>2750</v>
      </c>
      <c r="C209" s="9">
        <f t="shared" si="45"/>
        <v>1750</v>
      </c>
      <c r="D209" s="9">
        <f t="shared" si="45"/>
        <v>3600</v>
      </c>
      <c r="E209" s="9">
        <f t="shared" si="45"/>
        <v>1996.88</v>
      </c>
      <c r="F209" s="9">
        <f t="shared" si="45"/>
        <v>3725</v>
      </c>
      <c r="G209" s="9">
        <f t="shared" si="45"/>
        <v>125</v>
      </c>
      <c r="H209" s="11">
        <v>3.4722</v>
      </c>
    </row>
    <row r="210" spans="1:8" x14ac:dyDescent="0.25">
      <c r="A210" s="6" t="s">
        <v>54</v>
      </c>
      <c r="B210" s="8">
        <v>1200</v>
      </c>
      <c r="C210" s="8">
        <v>0</v>
      </c>
      <c r="D210" s="8">
        <v>1200</v>
      </c>
      <c r="E210" s="8">
        <v>0</v>
      </c>
      <c r="F210" s="8">
        <v>1200</v>
      </c>
      <c r="G210" s="8">
        <v>0</v>
      </c>
      <c r="H210" s="10">
        <v>0</v>
      </c>
    </row>
    <row r="211" spans="1:8" x14ac:dyDescent="0.25">
      <c r="A211" s="6" t="s">
        <v>20</v>
      </c>
      <c r="B211" s="8">
        <v>300</v>
      </c>
      <c r="C211" s="8">
        <v>0</v>
      </c>
      <c r="D211" s="8">
        <v>300</v>
      </c>
      <c r="E211" s="8">
        <v>207.06</v>
      </c>
      <c r="F211" s="8">
        <v>425</v>
      </c>
      <c r="G211" s="8">
        <v>125</v>
      </c>
      <c r="H211" s="10">
        <v>41.666600000000003</v>
      </c>
    </row>
    <row r="212" spans="1:8" x14ac:dyDescent="0.25">
      <c r="A212" s="6" t="s">
        <v>23</v>
      </c>
      <c r="B212" s="8">
        <v>300</v>
      </c>
      <c r="C212" s="8">
        <v>0</v>
      </c>
      <c r="D212" s="8">
        <v>300</v>
      </c>
      <c r="E212" s="8">
        <v>0</v>
      </c>
      <c r="F212" s="8">
        <v>300</v>
      </c>
      <c r="G212" s="8">
        <v>0</v>
      </c>
      <c r="H212" s="10">
        <v>0</v>
      </c>
    </row>
    <row r="213" spans="1:8" x14ac:dyDescent="0.25">
      <c r="A213" s="6" t="s">
        <v>29</v>
      </c>
      <c r="B213" s="8">
        <v>50</v>
      </c>
      <c r="C213" s="8">
        <v>0</v>
      </c>
      <c r="D213" s="8">
        <v>50</v>
      </c>
      <c r="E213" s="8">
        <v>39.82</v>
      </c>
      <c r="F213" s="8">
        <v>50</v>
      </c>
      <c r="G213" s="8">
        <v>0</v>
      </c>
      <c r="H213" s="10">
        <v>0</v>
      </c>
    </row>
    <row r="214" spans="1:8" x14ac:dyDescent="0.25">
      <c r="A214" s="6" t="s">
        <v>6</v>
      </c>
      <c r="B214" s="8">
        <v>900</v>
      </c>
      <c r="C214" s="8">
        <v>1750</v>
      </c>
      <c r="D214" s="8">
        <v>1750</v>
      </c>
      <c r="E214" s="8">
        <v>1750</v>
      </c>
      <c r="F214" s="8">
        <v>1750</v>
      </c>
      <c r="G214" s="8">
        <v>0</v>
      </c>
      <c r="H214" s="10">
        <v>0</v>
      </c>
    </row>
    <row r="215" spans="1:8" ht="67.5" x14ac:dyDescent="0.25">
      <c r="A215" s="3" t="s">
        <v>327</v>
      </c>
      <c r="B215" s="19" t="s">
        <v>281</v>
      </c>
      <c r="C215" s="20" t="s">
        <v>282</v>
      </c>
      <c r="D215" s="21" t="s">
        <v>283</v>
      </c>
      <c r="E215" s="18" t="s">
        <v>284</v>
      </c>
      <c r="F215" s="22" t="s">
        <v>285</v>
      </c>
      <c r="G215" s="17" t="s">
        <v>286</v>
      </c>
      <c r="H215" s="16" t="s">
        <v>287</v>
      </c>
    </row>
    <row r="216" spans="1:8" x14ac:dyDescent="0.25">
      <c r="A216" s="43" t="s">
        <v>72</v>
      </c>
      <c r="B216" s="44">
        <f t="shared" ref="B216:G216" si="46">SUBTOTAL(9,B217:B226)</f>
        <v>42116</v>
      </c>
      <c r="C216" s="44">
        <f t="shared" si="46"/>
        <v>41221</v>
      </c>
      <c r="D216" s="44">
        <f t="shared" si="46"/>
        <v>56317</v>
      </c>
      <c r="E216" s="44">
        <f t="shared" si="46"/>
        <v>49223.98</v>
      </c>
      <c r="F216" s="44">
        <f t="shared" si="46"/>
        <v>55551</v>
      </c>
      <c r="G216" s="44">
        <f t="shared" si="46"/>
        <v>-766</v>
      </c>
      <c r="H216" s="45">
        <v>-1.3601000000000001</v>
      </c>
    </row>
    <row r="217" spans="1:8" x14ac:dyDescent="0.25">
      <c r="A217" s="5" t="s">
        <v>8</v>
      </c>
      <c r="B217" s="9">
        <f t="shared" ref="B217:G217" si="47">SUBTOTAL(9,B218:B218)</f>
        <v>0</v>
      </c>
      <c r="C217" s="9">
        <f t="shared" si="47"/>
        <v>0</v>
      </c>
      <c r="D217" s="9">
        <f t="shared" si="47"/>
        <v>10205</v>
      </c>
      <c r="E217" s="9">
        <f t="shared" si="47"/>
        <v>3935.3</v>
      </c>
      <c r="F217" s="9">
        <f t="shared" si="47"/>
        <v>9610</v>
      </c>
      <c r="G217" s="9">
        <f t="shared" si="47"/>
        <v>-595</v>
      </c>
      <c r="H217" s="11">
        <v>-5.8304</v>
      </c>
    </row>
    <row r="218" spans="1:8" x14ac:dyDescent="0.25">
      <c r="A218" s="6" t="s">
        <v>12</v>
      </c>
      <c r="B218" s="8">
        <v>0</v>
      </c>
      <c r="C218" s="8">
        <v>0</v>
      </c>
      <c r="D218" s="8">
        <v>10205</v>
      </c>
      <c r="E218" s="8">
        <v>3935.3</v>
      </c>
      <c r="F218" s="8">
        <v>9610</v>
      </c>
      <c r="G218" s="8">
        <v>-595</v>
      </c>
      <c r="H218" s="10">
        <v>-5.8304</v>
      </c>
    </row>
    <row r="219" spans="1:8" x14ac:dyDescent="0.25">
      <c r="A219" s="5" t="s">
        <v>3</v>
      </c>
      <c r="B219" s="9">
        <f t="shared" ref="B219:G219" si="48">SUBTOTAL(9,B220:B226)</f>
        <v>42116</v>
      </c>
      <c r="C219" s="9">
        <f t="shared" si="48"/>
        <v>41221</v>
      </c>
      <c r="D219" s="9">
        <f t="shared" si="48"/>
        <v>46112</v>
      </c>
      <c r="E219" s="9">
        <f t="shared" si="48"/>
        <v>45288.68</v>
      </c>
      <c r="F219" s="9">
        <f t="shared" si="48"/>
        <v>45941</v>
      </c>
      <c r="G219" s="9">
        <f t="shared" si="48"/>
        <v>-171</v>
      </c>
      <c r="H219" s="11">
        <v>-0.37080000000000002</v>
      </c>
    </row>
    <row r="220" spans="1:8" x14ac:dyDescent="0.25">
      <c r="A220" s="6" t="s">
        <v>19</v>
      </c>
      <c r="B220" s="8">
        <v>100</v>
      </c>
      <c r="C220" s="8">
        <v>0</v>
      </c>
      <c r="D220" s="8">
        <v>100</v>
      </c>
      <c r="E220" s="8">
        <v>0</v>
      </c>
      <c r="F220" s="8">
        <v>100</v>
      </c>
      <c r="G220" s="8">
        <v>0</v>
      </c>
      <c r="H220" s="10">
        <v>0</v>
      </c>
    </row>
    <row r="221" spans="1:8" x14ac:dyDescent="0.25">
      <c r="A221" s="6" t="s">
        <v>20</v>
      </c>
      <c r="B221" s="8">
        <v>250</v>
      </c>
      <c r="C221" s="8">
        <v>105</v>
      </c>
      <c r="D221" s="8">
        <v>150</v>
      </c>
      <c r="E221" s="8">
        <v>76.680000000000007</v>
      </c>
      <c r="F221" s="8">
        <v>250</v>
      </c>
      <c r="G221" s="8">
        <v>100</v>
      </c>
      <c r="H221" s="10">
        <v>66.666600000000003</v>
      </c>
    </row>
    <row r="222" spans="1:8" x14ac:dyDescent="0.25">
      <c r="A222" s="6" t="s">
        <v>22</v>
      </c>
      <c r="B222" s="8">
        <v>350</v>
      </c>
      <c r="C222" s="8">
        <v>0</v>
      </c>
      <c r="D222" s="8">
        <v>350</v>
      </c>
      <c r="E222" s="8">
        <v>0</v>
      </c>
      <c r="F222" s="8">
        <v>50</v>
      </c>
      <c r="G222" s="8">
        <v>-300</v>
      </c>
      <c r="H222" s="10">
        <v>-85.714200000000005</v>
      </c>
    </row>
    <row r="223" spans="1:8" x14ac:dyDescent="0.25">
      <c r="A223" s="6" t="s">
        <v>29</v>
      </c>
      <c r="B223" s="8">
        <v>50</v>
      </c>
      <c r="C223" s="8">
        <v>0</v>
      </c>
      <c r="D223" s="8">
        <v>50</v>
      </c>
      <c r="E223" s="8">
        <v>0</v>
      </c>
      <c r="F223" s="8">
        <v>50</v>
      </c>
      <c r="G223" s="8">
        <v>0</v>
      </c>
      <c r="H223" s="10">
        <v>0</v>
      </c>
    </row>
    <row r="224" spans="1:8" x14ac:dyDescent="0.25">
      <c r="A224" s="6" t="s">
        <v>25</v>
      </c>
      <c r="B224" s="8">
        <v>50</v>
      </c>
      <c r="C224" s="8">
        <v>0</v>
      </c>
      <c r="D224" s="8">
        <v>50</v>
      </c>
      <c r="E224" s="8">
        <v>0</v>
      </c>
      <c r="F224" s="8">
        <v>50</v>
      </c>
      <c r="G224" s="8">
        <v>0</v>
      </c>
      <c r="H224" s="10">
        <v>0</v>
      </c>
    </row>
    <row r="225" spans="1:8" x14ac:dyDescent="0.25">
      <c r="A225" s="6" t="s">
        <v>73</v>
      </c>
      <c r="B225" s="8">
        <v>41116</v>
      </c>
      <c r="C225" s="8">
        <v>41116</v>
      </c>
      <c r="D225" s="8">
        <v>45212</v>
      </c>
      <c r="E225" s="8">
        <v>45212</v>
      </c>
      <c r="F225" s="8">
        <v>45441</v>
      </c>
      <c r="G225" s="8">
        <v>229</v>
      </c>
      <c r="H225" s="10">
        <v>0.50649999999999995</v>
      </c>
    </row>
    <row r="226" spans="1:8" x14ac:dyDescent="0.25">
      <c r="A226" s="6" t="s">
        <v>6</v>
      </c>
      <c r="B226" s="8">
        <v>200</v>
      </c>
      <c r="C226" s="8">
        <v>0</v>
      </c>
      <c r="D226" s="8">
        <v>200</v>
      </c>
      <c r="E226" s="8">
        <v>0</v>
      </c>
      <c r="F226" s="8">
        <v>0</v>
      </c>
      <c r="G226" s="8">
        <v>-200</v>
      </c>
      <c r="H226" s="10">
        <v>-100</v>
      </c>
    </row>
    <row r="227" spans="1:8" x14ac:dyDescent="0.25">
      <c r="A227" s="43" t="s">
        <v>74</v>
      </c>
      <c r="B227" s="44">
        <f t="shared" ref="B227:G227" si="49">SUBTOTAL(9,B228:B269)</f>
        <v>213654.2</v>
      </c>
      <c r="C227" s="44">
        <f t="shared" si="49"/>
        <v>173427.71000000002</v>
      </c>
      <c r="D227" s="44">
        <f t="shared" si="49"/>
        <v>340587</v>
      </c>
      <c r="E227" s="44">
        <f t="shared" si="49"/>
        <v>183000.60999999993</v>
      </c>
      <c r="F227" s="44">
        <f t="shared" si="49"/>
        <v>377197</v>
      </c>
      <c r="G227" s="44">
        <f t="shared" si="49"/>
        <v>36610</v>
      </c>
      <c r="H227" s="45">
        <v>10.749000000000001</v>
      </c>
    </row>
    <row r="228" spans="1:8" x14ac:dyDescent="0.25">
      <c r="A228" s="5" t="s">
        <v>8</v>
      </c>
      <c r="B228" s="9">
        <f t="shared" ref="B228:G228" si="50">SUBTOTAL(9,B229:B231)</f>
        <v>112444.20000000001</v>
      </c>
      <c r="C228" s="9">
        <f t="shared" si="50"/>
        <v>28099.61</v>
      </c>
      <c r="D228" s="9">
        <f t="shared" si="50"/>
        <v>120592</v>
      </c>
      <c r="E228" s="9">
        <f t="shared" si="50"/>
        <v>71682.2</v>
      </c>
      <c r="F228" s="9">
        <f t="shared" si="50"/>
        <v>115622</v>
      </c>
      <c r="G228" s="9">
        <f t="shared" si="50"/>
        <v>-4970</v>
      </c>
      <c r="H228" s="11">
        <v>-4.1212999999999997</v>
      </c>
    </row>
    <row r="229" spans="1:8" x14ac:dyDescent="0.25">
      <c r="A229" s="6" t="s">
        <v>75</v>
      </c>
      <c r="B229" s="8">
        <v>90493.92</v>
      </c>
      <c r="C229" s="8">
        <v>9924.9500000000007</v>
      </c>
      <c r="D229" s="8">
        <v>100000</v>
      </c>
      <c r="E229" s="8">
        <v>59042.7</v>
      </c>
      <c r="F229" s="8">
        <v>94795</v>
      </c>
      <c r="G229" s="8">
        <v>-5205</v>
      </c>
      <c r="H229" s="10">
        <v>-5.2050000000000001</v>
      </c>
    </row>
    <row r="230" spans="1:8" x14ac:dyDescent="0.25">
      <c r="A230" s="6" t="s">
        <v>13</v>
      </c>
      <c r="B230" s="8">
        <v>3091.99</v>
      </c>
      <c r="C230" s="8">
        <v>0</v>
      </c>
      <c r="D230" s="8">
        <v>392</v>
      </c>
      <c r="E230" s="8">
        <v>0</v>
      </c>
      <c r="F230" s="8">
        <v>408</v>
      </c>
      <c r="G230" s="8">
        <v>16</v>
      </c>
      <c r="H230" s="10">
        <v>4.0815999999999999</v>
      </c>
    </row>
    <row r="231" spans="1:8" x14ac:dyDescent="0.25">
      <c r="A231" s="6" t="s">
        <v>76</v>
      </c>
      <c r="B231" s="8">
        <v>18858.29</v>
      </c>
      <c r="C231" s="8">
        <v>18174.66</v>
      </c>
      <c r="D231" s="8">
        <v>20200</v>
      </c>
      <c r="E231" s="8">
        <v>12639.5</v>
      </c>
      <c r="F231" s="8">
        <v>20419</v>
      </c>
      <c r="G231" s="8">
        <v>219</v>
      </c>
      <c r="H231" s="10">
        <v>1.0841000000000001</v>
      </c>
    </row>
    <row r="232" spans="1:8" x14ac:dyDescent="0.25">
      <c r="A232" s="5" t="s">
        <v>3</v>
      </c>
      <c r="B232" s="9">
        <f t="shared" ref="B232:G232" si="51">SUBTOTAL(9,B233:B269)</f>
        <v>101210</v>
      </c>
      <c r="C232" s="9">
        <f t="shared" si="51"/>
        <v>145328.1</v>
      </c>
      <c r="D232" s="9">
        <f t="shared" si="51"/>
        <v>219995</v>
      </c>
      <c r="E232" s="9">
        <f t="shared" si="51"/>
        <v>111318.41000000002</v>
      </c>
      <c r="F232" s="9">
        <f t="shared" si="51"/>
        <v>261575</v>
      </c>
      <c r="G232" s="9">
        <f t="shared" si="51"/>
        <v>41580</v>
      </c>
      <c r="H232" s="11">
        <v>18.900400000000001</v>
      </c>
    </row>
    <row r="233" spans="1:8" x14ac:dyDescent="0.25">
      <c r="A233" s="6" t="s">
        <v>77</v>
      </c>
      <c r="B233" s="8">
        <v>0</v>
      </c>
      <c r="C233" s="8">
        <v>0</v>
      </c>
      <c r="D233" s="8">
        <v>0</v>
      </c>
      <c r="E233" s="8">
        <v>-206.86</v>
      </c>
      <c r="F233" s="8">
        <v>0</v>
      </c>
      <c r="G233" s="8">
        <v>0</v>
      </c>
      <c r="H233" s="10">
        <v>0</v>
      </c>
    </row>
    <row r="234" spans="1:8" x14ac:dyDescent="0.25">
      <c r="A234" s="6" t="s">
        <v>78</v>
      </c>
      <c r="B234" s="8">
        <v>7000</v>
      </c>
      <c r="C234" s="8">
        <v>0</v>
      </c>
      <c r="D234" s="8">
        <v>8000</v>
      </c>
      <c r="E234" s="8">
        <v>395.77</v>
      </c>
      <c r="F234" s="8">
        <v>8000</v>
      </c>
      <c r="G234" s="8">
        <v>0</v>
      </c>
      <c r="H234" s="10">
        <v>0</v>
      </c>
    </row>
    <row r="235" spans="1:8" x14ac:dyDescent="0.25">
      <c r="A235" s="6" t="s">
        <v>79</v>
      </c>
      <c r="B235" s="8">
        <v>3500</v>
      </c>
      <c r="C235" s="8">
        <v>4547.7</v>
      </c>
      <c r="D235" s="8">
        <v>4000</v>
      </c>
      <c r="E235" s="8">
        <v>2395.5</v>
      </c>
      <c r="F235" s="8">
        <v>4200</v>
      </c>
      <c r="G235" s="8">
        <v>200</v>
      </c>
      <c r="H235" s="10">
        <v>5</v>
      </c>
    </row>
    <row r="236" spans="1:8" x14ac:dyDescent="0.25">
      <c r="A236" s="6" t="s">
        <v>80</v>
      </c>
      <c r="B236" s="8">
        <v>0</v>
      </c>
      <c r="C236" s="8">
        <v>0</v>
      </c>
      <c r="D236" s="8">
        <v>0</v>
      </c>
      <c r="E236" s="8">
        <v>86.65</v>
      </c>
      <c r="F236" s="8">
        <v>0</v>
      </c>
      <c r="G236" s="8">
        <v>0</v>
      </c>
      <c r="H236" s="10">
        <v>0</v>
      </c>
    </row>
    <row r="237" spans="1:8" x14ac:dyDescent="0.25">
      <c r="A237" s="6" t="s">
        <v>81</v>
      </c>
      <c r="B237" s="8">
        <v>10000</v>
      </c>
      <c r="C237" s="8">
        <v>1560.77</v>
      </c>
      <c r="D237" s="8">
        <v>10000</v>
      </c>
      <c r="E237" s="8">
        <v>10606.32</v>
      </c>
      <c r="F237" s="8">
        <v>12000</v>
      </c>
      <c r="G237" s="8">
        <v>2000</v>
      </c>
      <c r="H237" s="10">
        <v>20</v>
      </c>
    </row>
    <row r="238" spans="1:8" x14ac:dyDescent="0.25">
      <c r="A238" s="6" t="s">
        <v>82</v>
      </c>
      <c r="B238" s="8">
        <v>1000</v>
      </c>
      <c r="C238" s="8">
        <v>16850.740000000002</v>
      </c>
      <c r="D238" s="8">
        <v>47000</v>
      </c>
      <c r="E238" s="8">
        <v>18983.43</v>
      </c>
      <c r="F238" s="8">
        <v>50000</v>
      </c>
      <c r="G238" s="8">
        <v>3000</v>
      </c>
      <c r="H238" s="10">
        <v>6.3829000000000002</v>
      </c>
    </row>
    <row r="239" spans="1:8" x14ac:dyDescent="0.25">
      <c r="A239" s="6" t="s">
        <v>83</v>
      </c>
      <c r="B239" s="8">
        <v>0</v>
      </c>
      <c r="C239" s="8">
        <v>0</v>
      </c>
      <c r="D239" s="8">
        <v>0</v>
      </c>
      <c r="E239" s="8">
        <v>310</v>
      </c>
      <c r="F239" s="8">
        <v>0</v>
      </c>
      <c r="G239" s="8">
        <v>0</v>
      </c>
      <c r="H239" s="10">
        <v>0</v>
      </c>
    </row>
    <row r="240" spans="1:8" x14ac:dyDescent="0.25">
      <c r="A240" s="6" t="s">
        <v>84</v>
      </c>
      <c r="B240" s="8">
        <v>900</v>
      </c>
      <c r="C240" s="8">
        <v>865</v>
      </c>
      <c r="D240" s="8">
        <v>900</v>
      </c>
      <c r="E240" s="8">
        <v>1562.5</v>
      </c>
      <c r="F240" s="8">
        <v>1500</v>
      </c>
      <c r="G240" s="8">
        <v>600</v>
      </c>
      <c r="H240" s="10">
        <v>66.666600000000003</v>
      </c>
    </row>
    <row r="241" spans="1:8" x14ac:dyDescent="0.25">
      <c r="A241" s="6" t="s">
        <v>85</v>
      </c>
      <c r="B241" s="8">
        <v>24000</v>
      </c>
      <c r="C241" s="8">
        <v>51588.87</v>
      </c>
      <c r="D241" s="8">
        <v>70000</v>
      </c>
      <c r="E241" s="8">
        <v>19529.68</v>
      </c>
      <c r="F241" s="8">
        <v>100000</v>
      </c>
      <c r="G241" s="8">
        <v>30000</v>
      </c>
      <c r="H241" s="10">
        <v>42.857100000000003</v>
      </c>
    </row>
    <row r="242" spans="1:8" x14ac:dyDescent="0.25">
      <c r="A242" s="6" t="s">
        <v>32</v>
      </c>
      <c r="B242" s="8">
        <v>12000</v>
      </c>
      <c r="C242" s="8">
        <v>1526.02</v>
      </c>
      <c r="D242" s="8">
        <v>24000</v>
      </c>
      <c r="E242" s="8">
        <v>934.94</v>
      </c>
      <c r="F242" s="8">
        <v>24000</v>
      </c>
      <c r="G242" s="8">
        <v>0</v>
      </c>
      <c r="H242" s="10">
        <v>0</v>
      </c>
    </row>
    <row r="243" spans="1:8" x14ac:dyDescent="0.25">
      <c r="A243" s="6" t="s">
        <v>86</v>
      </c>
      <c r="B243" s="8">
        <v>500</v>
      </c>
      <c r="C243" s="8">
        <v>0</v>
      </c>
      <c r="D243" s="8">
        <v>100</v>
      </c>
      <c r="E243" s="8">
        <v>0</v>
      </c>
      <c r="F243" s="8">
        <v>1000</v>
      </c>
      <c r="G243" s="8">
        <v>900</v>
      </c>
      <c r="H243" s="10">
        <v>900</v>
      </c>
    </row>
    <row r="244" spans="1:8" x14ac:dyDescent="0.25">
      <c r="A244" s="6" t="s">
        <v>87</v>
      </c>
      <c r="B244" s="8">
        <v>3500</v>
      </c>
      <c r="C244" s="8">
        <v>2629.77</v>
      </c>
      <c r="D244" s="8">
        <v>3500</v>
      </c>
      <c r="E244" s="8">
        <v>1845.1</v>
      </c>
      <c r="F244" s="8">
        <v>3500</v>
      </c>
      <c r="G244" s="8">
        <v>0</v>
      </c>
      <c r="H244" s="10">
        <v>0</v>
      </c>
    </row>
    <row r="245" spans="1:8" x14ac:dyDescent="0.25">
      <c r="A245" s="6" t="s">
        <v>18</v>
      </c>
      <c r="B245" s="8">
        <v>8000</v>
      </c>
      <c r="C245" s="8">
        <v>3437.5</v>
      </c>
      <c r="D245" s="8">
        <v>8000</v>
      </c>
      <c r="E245" s="8">
        <v>7437.5</v>
      </c>
      <c r="F245" s="8">
        <v>9000</v>
      </c>
      <c r="G245" s="8">
        <v>1000</v>
      </c>
      <c r="H245" s="10">
        <v>12.5</v>
      </c>
    </row>
    <row r="246" spans="1:8" x14ac:dyDescent="0.25">
      <c r="A246" s="6" t="s">
        <v>88</v>
      </c>
      <c r="B246" s="8">
        <v>500</v>
      </c>
      <c r="C246" s="8">
        <v>246.5</v>
      </c>
      <c r="D246" s="8">
        <v>500</v>
      </c>
      <c r="E246" s="8">
        <v>201.83</v>
      </c>
      <c r="F246" s="8">
        <v>500</v>
      </c>
      <c r="G246" s="8">
        <v>0</v>
      </c>
      <c r="H246" s="10">
        <v>0</v>
      </c>
    </row>
    <row r="247" spans="1:8" x14ac:dyDescent="0.25">
      <c r="A247" s="6" t="s">
        <v>89</v>
      </c>
      <c r="B247" s="8">
        <v>900</v>
      </c>
      <c r="C247" s="8">
        <v>1140</v>
      </c>
      <c r="D247" s="8">
        <v>900</v>
      </c>
      <c r="E247" s="8">
        <v>0</v>
      </c>
      <c r="F247" s="8">
        <v>1000</v>
      </c>
      <c r="G247" s="8">
        <v>100</v>
      </c>
      <c r="H247" s="10">
        <v>11.1111</v>
      </c>
    </row>
    <row r="248" spans="1:8" x14ac:dyDescent="0.25">
      <c r="A248" s="6" t="s">
        <v>90</v>
      </c>
      <c r="B248" s="8">
        <v>0</v>
      </c>
      <c r="C248" s="8">
        <v>0</v>
      </c>
      <c r="D248" s="8">
        <v>0</v>
      </c>
      <c r="E248" s="8">
        <v>240</v>
      </c>
      <c r="F248" s="8">
        <v>0</v>
      </c>
      <c r="G248" s="8">
        <v>0</v>
      </c>
      <c r="H248" s="10">
        <v>0</v>
      </c>
    </row>
    <row r="249" spans="1:8" x14ac:dyDescent="0.25">
      <c r="A249" s="6" t="s">
        <v>19</v>
      </c>
      <c r="B249" s="8">
        <v>600</v>
      </c>
      <c r="C249" s="8">
        <v>0</v>
      </c>
      <c r="D249" s="8">
        <v>600</v>
      </c>
      <c r="E249" s="8">
        <v>0</v>
      </c>
      <c r="F249" s="8">
        <v>2000</v>
      </c>
      <c r="G249" s="8">
        <v>1400</v>
      </c>
      <c r="H249" s="10">
        <v>233.33330000000001</v>
      </c>
    </row>
    <row r="250" spans="1:8" x14ac:dyDescent="0.25">
      <c r="A250" s="6" t="s">
        <v>20</v>
      </c>
      <c r="B250" s="8">
        <v>1000</v>
      </c>
      <c r="C250" s="8">
        <v>2288.85</v>
      </c>
      <c r="D250" s="8">
        <v>1000</v>
      </c>
      <c r="E250" s="8">
        <v>1484.74</v>
      </c>
      <c r="F250" s="8">
        <v>1000</v>
      </c>
      <c r="G250" s="8">
        <v>0</v>
      </c>
      <c r="H250" s="10">
        <v>0</v>
      </c>
    </row>
    <row r="251" spans="1:8" x14ac:dyDescent="0.25">
      <c r="A251" s="6" t="s">
        <v>33</v>
      </c>
      <c r="B251" s="8">
        <v>0</v>
      </c>
      <c r="C251" s="8">
        <v>319.39999999999998</v>
      </c>
      <c r="D251" s="8">
        <v>0</v>
      </c>
      <c r="E251" s="8">
        <v>0</v>
      </c>
      <c r="F251" s="8">
        <v>0</v>
      </c>
      <c r="G251" s="8">
        <v>0</v>
      </c>
      <c r="H251" s="10">
        <v>0</v>
      </c>
    </row>
    <row r="252" spans="1:8" x14ac:dyDescent="0.25">
      <c r="A252" s="6" t="s">
        <v>51</v>
      </c>
      <c r="B252" s="8">
        <v>13000</v>
      </c>
      <c r="C252" s="8">
        <v>12710.75</v>
      </c>
      <c r="D252" s="8">
        <v>27000</v>
      </c>
      <c r="E252" s="8">
        <v>17719.98</v>
      </c>
      <c r="F252" s="8">
        <v>27000</v>
      </c>
      <c r="G252" s="8">
        <v>0</v>
      </c>
      <c r="H252" s="10">
        <v>0</v>
      </c>
    </row>
    <row r="253" spans="1:8" x14ac:dyDescent="0.25">
      <c r="A253" s="6" t="s">
        <v>59</v>
      </c>
      <c r="B253" s="8">
        <v>0</v>
      </c>
      <c r="C253" s="8">
        <v>23.6</v>
      </c>
      <c r="D253" s="8">
        <v>10</v>
      </c>
      <c r="E253" s="8">
        <v>0</v>
      </c>
      <c r="F253" s="8">
        <v>50</v>
      </c>
      <c r="G253" s="8">
        <v>40</v>
      </c>
      <c r="H253" s="10">
        <v>400</v>
      </c>
    </row>
    <row r="254" spans="1:8" x14ac:dyDescent="0.25">
      <c r="A254" s="6" t="s">
        <v>22</v>
      </c>
      <c r="B254" s="8">
        <v>1200</v>
      </c>
      <c r="C254" s="8">
        <v>2727.52</v>
      </c>
      <c r="D254" s="8">
        <v>1200</v>
      </c>
      <c r="E254" s="8">
        <v>4102.99</v>
      </c>
      <c r="F254" s="8">
        <v>1200</v>
      </c>
      <c r="G254" s="8">
        <v>0</v>
      </c>
      <c r="H254" s="10">
        <v>0</v>
      </c>
    </row>
    <row r="255" spans="1:8" x14ac:dyDescent="0.25">
      <c r="A255" s="6" t="s">
        <v>23</v>
      </c>
      <c r="B255" s="8">
        <v>2300</v>
      </c>
      <c r="C255" s="8">
        <v>35683.199999999997</v>
      </c>
      <c r="D255" s="8">
        <v>2300</v>
      </c>
      <c r="E255" s="8">
        <v>13716</v>
      </c>
      <c r="F255" s="8">
        <v>3000</v>
      </c>
      <c r="G255" s="8">
        <v>700</v>
      </c>
      <c r="H255" s="10">
        <v>30.434699999999999</v>
      </c>
    </row>
    <row r="256" spans="1:8" x14ac:dyDescent="0.25">
      <c r="A256" s="6" t="s">
        <v>29</v>
      </c>
      <c r="B256" s="8">
        <v>4000</v>
      </c>
      <c r="C256" s="8">
        <v>2942.24</v>
      </c>
      <c r="D256" s="8">
        <v>3500</v>
      </c>
      <c r="E256" s="8">
        <v>2988.99</v>
      </c>
      <c r="F256" s="8">
        <v>4000</v>
      </c>
      <c r="G256" s="8">
        <v>500</v>
      </c>
      <c r="H256" s="10">
        <v>14.2857</v>
      </c>
    </row>
    <row r="257" spans="1:8" x14ac:dyDescent="0.25">
      <c r="A257" s="6" t="s">
        <v>91</v>
      </c>
      <c r="B257" s="8">
        <v>1500</v>
      </c>
      <c r="C257" s="8">
        <v>199.8</v>
      </c>
      <c r="D257" s="8">
        <v>1400</v>
      </c>
      <c r="E257" s="8">
        <v>448.1</v>
      </c>
      <c r="F257" s="8">
        <v>1500</v>
      </c>
      <c r="G257" s="8">
        <v>100</v>
      </c>
      <c r="H257" s="10">
        <v>7.1428000000000003</v>
      </c>
    </row>
    <row r="258" spans="1:8" x14ac:dyDescent="0.25">
      <c r="A258" s="6" t="s">
        <v>92</v>
      </c>
      <c r="B258" s="8">
        <v>700</v>
      </c>
      <c r="C258" s="8">
        <v>321.92</v>
      </c>
      <c r="D258" s="8">
        <v>700</v>
      </c>
      <c r="E258" s="8">
        <v>377.26</v>
      </c>
      <c r="F258" s="8">
        <v>700</v>
      </c>
      <c r="G258" s="8">
        <v>0</v>
      </c>
      <c r="H258" s="10">
        <v>0</v>
      </c>
    </row>
    <row r="259" spans="1:8" x14ac:dyDescent="0.25">
      <c r="A259" s="6" t="s">
        <v>93</v>
      </c>
      <c r="B259" s="8">
        <v>1200</v>
      </c>
      <c r="C259" s="8">
        <v>1017.84</v>
      </c>
      <c r="D259" s="8">
        <v>1300</v>
      </c>
      <c r="E259" s="8">
        <v>359.86</v>
      </c>
      <c r="F259" s="8">
        <v>1300</v>
      </c>
      <c r="G259" s="8">
        <v>0</v>
      </c>
      <c r="H259" s="10">
        <v>0</v>
      </c>
    </row>
    <row r="260" spans="1:8" x14ac:dyDescent="0.25">
      <c r="A260" s="6" t="s">
        <v>94</v>
      </c>
      <c r="B260" s="8">
        <v>0</v>
      </c>
      <c r="C260" s="8">
        <v>0</v>
      </c>
      <c r="D260" s="8">
        <v>10</v>
      </c>
      <c r="E260" s="8">
        <v>550.91</v>
      </c>
      <c r="F260" s="8">
        <v>150</v>
      </c>
      <c r="G260" s="8">
        <v>140</v>
      </c>
      <c r="H260" s="10">
        <v>1400</v>
      </c>
    </row>
    <row r="261" spans="1:8" x14ac:dyDescent="0.25">
      <c r="A261" s="6" t="s">
        <v>24</v>
      </c>
      <c r="B261" s="8">
        <v>100</v>
      </c>
      <c r="C261" s="8">
        <v>0</v>
      </c>
      <c r="D261" s="8">
        <v>25</v>
      </c>
      <c r="E261" s="8">
        <v>0</v>
      </c>
      <c r="F261" s="8">
        <v>25</v>
      </c>
      <c r="G261" s="8">
        <v>0</v>
      </c>
      <c r="H261" s="10">
        <v>0</v>
      </c>
    </row>
    <row r="262" spans="1:8" x14ac:dyDescent="0.25">
      <c r="A262" s="6" t="s">
        <v>34</v>
      </c>
      <c r="B262" s="8">
        <v>400</v>
      </c>
      <c r="C262" s="8">
        <v>1016.06</v>
      </c>
      <c r="D262" s="8">
        <v>300</v>
      </c>
      <c r="E262" s="8">
        <v>1758.58</v>
      </c>
      <c r="F262" s="8">
        <v>500</v>
      </c>
      <c r="G262" s="8">
        <v>200</v>
      </c>
      <c r="H262" s="10">
        <v>66.666600000000003</v>
      </c>
    </row>
    <row r="263" spans="1:8" x14ac:dyDescent="0.25">
      <c r="A263" s="6" t="s">
        <v>25</v>
      </c>
      <c r="B263" s="8">
        <v>360</v>
      </c>
      <c r="C263" s="8">
        <v>98.89</v>
      </c>
      <c r="D263" s="8">
        <v>350</v>
      </c>
      <c r="E263" s="8">
        <v>82.55</v>
      </c>
      <c r="F263" s="8">
        <v>350</v>
      </c>
      <c r="G263" s="8">
        <v>0</v>
      </c>
      <c r="H263" s="10">
        <v>0</v>
      </c>
    </row>
    <row r="264" spans="1:8" x14ac:dyDescent="0.25">
      <c r="A264" s="6" t="s">
        <v>42</v>
      </c>
      <c r="B264" s="8">
        <v>300</v>
      </c>
      <c r="C264" s="8">
        <v>892.64</v>
      </c>
      <c r="D264" s="8">
        <v>600</v>
      </c>
      <c r="E264" s="8">
        <v>274.75</v>
      </c>
      <c r="F264" s="8">
        <v>600</v>
      </c>
      <c r="G264" s="8">
        <v>0</v>
      </c>
      <c r="H264" s="10">
        <v>0</v>
      </c>
    </row>
    <row r="265" spans="1:8" x14ac:dyDescent="0.25">
      <c r="A265" s="6" t="s">
        <v>26</v>
      </c>
      <c r="B265" s="8">
        <v>300</v>
      </c>
      <c r="C265" s="8">
        <v>0</v>
      </c>
      <c r="D265" s="8">
        <v>300</v>
      </c>
      <c r="E265" s="8">
        <v>0</v>
      </c>
      <c r="F265" s="8">
        <v>300</v>
      </c>
      <c r="G265" s="8">
        <v>0</v>
      </c>
      <c r="H265" s="10">
        <v>0</v>
      </c>
    </row>
    <row r="266" spans="1:8" x14ac:dyDescent="0.25">
      <c r="A266" s="6" t="s">
        <v>27</v>
      </c>
      <c r="B266" s="8">
        <v>1800</v>
      </c>
      <c r="C266" s="8">
        <v>108</v>
      </c>
      <c r="D266" s="8">
        <v>1800</v>
      </c>
      <c r="E266" s="8">
        <v>249.06</v>
      </c>
      <c r="F266" s="8">
        <v>1800</v>
      </c>
      <c r="G266" s="8">
        <v>0</v>
      </c>
      <c r="H266" s="10">
        <v>0</v>
      </c>
    </row>
    <row r="267" spans="1:8" x14ac:dyDescent="0.25">
      <c r="A267" s="6" t="s">
        <v>6</v>
      </c>
      <c r="B267" s="8">
        <v>0</v>
      </c>
      <c r="C267" s="8">
        <v>187.5</v>
      </c>
      <c r="D267" s="8">
        <v>200</v>
      </c>
      <c r="E267" s="8">
        <v>0</v>
      </c>
      <c r="F267" s="8">
        <v>200</v>
      </c>
      <c r="G267" s="8">
        <v>0</v>
      </c>
      <c r="H267" s="10">
        <v>0</v>
      </c>
    </row>
    <row r="268" spans="1:8" x14ac:dyDescent="0.25">
      <c r="A268" s="6" t="s">
        <v>47</v>
      </c>
      <c r="B268" s="8">
        <v>150</v>
      </c>
      <c r="C268" s="8">
        <v>0</v>
      </c>
      <c r="D268" s="8">
        <v>100</v>
      </c>
      <c r="E268" s="8">
        <v>0</v>
      </c>
      <c r="F268" s="8">
        <v>200</v>
      </c>
      <c r="G268" s="8">
        <v>100</v>
      </c>
      <c r="H268" s="10">
        <v>100</v>
      </c>
    </row>
    <row r="269" spans="1:8" x14ac:dyDescent="0.25">
      <c r="A269" s="6" t="s">
        <v>63</v>
      </c>
      <c r="B269" s="8">
        <v>500</v>
      </c>
      <c r="C269" s="8">
        <v>397.02</v>
      </c>
      <c r="D269" s="8">
        <v>400</v>
      </c>
      <c r="E269" s="8">
        <v>2882.28</v>
      </c>
      <c r="F269" s="8">
        <v>1000</v>
      </c>
      <c r="G269" s="8">
        <v>600</v>
      </c>
      <c r="H269" s="10">
        <v>150</v>
      </c>
    </row>
    <row r="270" spans="1:8" ht="67.5" x14ac:dyDescent="0.25">
      <c r="A270" s="3" t="s">
        <v>328</v>
      </c>
      <c r="B270" s="19" t="s">
        <v>281</v>
      </c>
      <c r="C270" s="20" t="s">
        <v>282</v>
      </c>
      <c r="D270" s="21" t="s">
        <v>283</v>
      </c>
      <c r="E270" s="18" t="s">
        <v>284</v>
      </c>
      <c r="F270" s="22" t="s">
        <v>285</v>
      </c>
      <c r="G270" s="17" t="s">
        <v>286</v>
      </c>
      <c r="H270" s="16" t="s">
        <v>287</v>
      </c>
    </row>
    <row r="271" spans="1:8" x14ac:dyDescent="0.25">
      <c r="A271" s="43" t="s">
        <v>95</v>
      </c>
      <c r="B271" s="44">
        <f t="shared" ref="B271:G271" si="52">SUBTOTAL(9,B272:B291)</f>
        <v>26730</v>
      </c>
      <c r="C271" s="44">
        <f t="shared" si="52"/>
        <v>25232.889999999996</v>
      </c>
      <c r="D271" s="44">
        <f t="shared" si="52"/>
        <v>27300</v>
      </c>
      <c r="E271" s="44">
        <f t="shared" si="52"/>
        <v>16325.05</v>
      </c>
      <c r="F271" s="44">
        <f t="shared" si="52"/>
        <v>37075</v>
      </c>
      <c r="G271" s="44">
        <f t="shared" si="52"/>
        <v>9775</v>
      </c>
      <c r="H271" s="45">
        <v>35.805799999999998</v>
      </c>
    </row>
    <row r="272" spans="1:8" x14ac:dyDescent="0.25">
      <c r="A272" s="5" t="s">
        <v>3</v>
      </c>
      <c r="B272" s="9">
        <f t="shared" ref="B272:G272" si="53">SUBTOTAL(9,B273:B291)</f>
        <v>26730</v>
      </c>
      <c r="C272" s="9">
        <f t="shared" si="53"/>
        <v>25232.889999999996</v>
      </c>
      <c r="D272" s="9">
        <f t="shared" si="53"/>
        <v>27300</v>
      </c>
      <c r="E272" s="9">
        <f t="shared" si="53"/>
        <v>16325.05</v>
      </c>
      <c r="F272" s="9">
        <f t="shared" si="53"/>
        <v>37075</v>
      </c>
      <c r="G272" s="9">
        <f t="shared" si="53"/>
        <v>9775</v>
      </c>
      <c r="H272" s="11">
        <v>35.805799999999998</v>
      </c>
    </row>
    <row r="273" spans="1:8" x14ac:dyDescent="0.25">
      <c r="A273" s="6" t="s">
        <v>96</v>
      </c>
      <c r="B273" s="8">
        <v>0</v>
      </c>
      <c r="C273" s="8">
        <v>0</v>
      </c>
      <c r="D273" s="8">
        <v>0</v>
      </c>
      <c r="E273" s="8">
        <v>1240.83</v>
      </c>
      <c r="F273" s="8">
        <v>0</v>
      </c>
      <c r="G273" s="8">
        <v>0</v>
      </c>
      <c r="H273" s="10">
        <v>0</v>
      </c>
    </row>
    <row r="274" spans="1:8" x14ac:dyDescent="0.25">
      <c r="A274" s="6" t="s">
        <v>97</v>
      </c>
      <c r="B274" s="8">
        <v>5500</v>
      </c>
      <c r="C274" s="8">
        <v>7184.78</v>
      </c>
      <c r="D274" s="8">
        <v>6500</v>
      </c>
      <c r="E274" s="8">
        <v>4717.0600000000004</v>
      </c>
      <c r="F274" s="8">
        <v>7500</v>
      </c>
      <c r="G274" s="8">
        <v>1000</v>
      </c>
      <c r="H274" s="10">
        <v>15.384600000000001</v>
      </c>
    </row>
    <row r="275" spans="1:8" x14ac:dyDescent="0.25">
      <c r="A275" s="6" t="s">
        <v>78</v>
      </c>
      <c r="B275" s="8">
        <v>2000</v>
      </c>
      <c r="C275" s="8">
        <v>0</v>
      </c>
      <c r="D275" s="8">
        <v>2200</v>
      </c>
      <c r="E275" s="8">
        <v>101.76</v>
      </c>
      <c r="F275" s="8">
        <v>0</v>
      </c>
      <c r="G275" s="8">
        <v>-2200</v>
      </c>
      <c r="H275" s="10">
        <v>-100</v>
      </c>
    </row>
    <row r="276" spans="1:8" x14ac:dyDescent="0.25">
      <c r="A276" s="6" t="s">
        <v>79</v>
      </c>
      <c r="B276" s="8">
        <v>4500</v>
      </c>
      <c r="C276" s="8">
        <v>5663.22</v>
      </c>
      <c r="D276" s="8">
        <v>4000</v>
      </c>
      <c r="E276" s="8">
        <v>3600.92</v>
      </c>
      <c r="F276" s="8">
        <v>4500</v>
      </c>
      <c r="G276" s="8">
        <v>500</v>
      </c>
      <c r="H276" s="10">
        <v>12.5</v>
      </c>
    </row>
    <row r="277" spans="1:8" x14ac:dyDescent="0.25">
      <c r="A277" s="6" t="s">
        <v>81</v>
      </c>
      <c r="B277" s="8">
        <v>8000</v>
      </c>
      <c r="C277" s="8">
        <v>2602.7800000000002</v>
      </c>
      <c r="D277" s="8">
        <v>8000</v>
      </c>
      <c r="E277" s="8">
        <v>3113.26</v>
      </c>
      <c r="F277" s="8">
        <v>8000</v>
      </c>
      <c r="G277" s="8">
        <v>0</v>
      </c>
      <c r="H277" s="10">
        <v>0</v>
      </c>
    </row>
    <row r="278" spans="1:8" x14ac:dyDescent="0.25">
      <c r="A278" s="6" t="s">
        <v>82</v>
      </c>
      <c r="B278" s="8">
        <v>500</v>
      </c>
      <c r="C278" s="8">
        <v>1123.5</v>
      </c>
      <c r="D278" s="8">
        <v>1000</v>
      </c>
      <c r="E278" s="8">
        <v>193.62</v>
      </c>
      <c r="F278" s="8">
        <v>10000</v>
      </c>
      <c r="G278" s="8">
        <v>9000</v>
      </c>
      <c r="H278" s="10">
        <v>900</v>
      </c>
    </row>
    <row r="279" spans="1:8" x14ac:dyDescent="0.25">
      <c r="A279" s="6" t="s">
        <v>84</v>
      </c>
      <c r="B279" s="8">
        <v>1000</v>
      </c>
      <c r="C279" s="8">
        <v>10.79</v>
      </c>
      <c r="D279" s="8">
        <v>500</v>
      </c>
      <c r="E279" s="8">
        <v>345</v>
      </c>
      <c r="F279" s="8">
        <v>1000</v>
      </c>
      <c r="G279" s="8">
        <v>500</v>
      </c>
      <c r="H279" s="10">
        <v>100</v>
      </c>
    </row>
    <row r="280" spans="1:8" x14ac:dyDescent="0.25">
      <c r="A280" s="6" t="s">
        <v>98</v>
      </c>
      <c r="B280" s="8">
        <v>0</v>
      </c>
      <c r="C280" s="8">
        <v>0</v>
      </c>
      <c r="D280" s="8">
        <v>0</v>
      </c>
      <c r="E280" s="8">
        <v>11.46</v>
      </c>
      <c r="F280" s="8">
        <v>0</v>
      </c>
      <c r="G280" s="8">
        <v>0</v>
      </c>
      <c r="H280" s="10">
        <v>0</v>
      </c>
    </row>
    <row r="281" spans="1:8" x14ac:dyDescent="0.25">
      <c r="A281" s="6" t="s">
        <v>85</v>
      </c>
      <c r="B281" s="8">
        <v>0</v>
      </c>
      <c r="C281" s="8">
        <v>0</v>
      </c>
      <c r="D281" s="8">
        <v>0</v>
      </c>
      <c r="E281" s="8">
        <v>1207.8499999999999</v>
      </c>
      <c r="F281" s="8">
        <v>500</v>
      </c>
      <c r="G281" s="8">
        <v>500</v>
      </c>
      <c r="H281" s="10">
        <v>0</v>
      </c>
    </row>
    <row r="282" spans="1:8" x14ac:dyDescent="0.25">
      <c r="A282" s="6" t="s">
        <v>88</v>
      </c>
      <c r="B282" s="8">
        <v>80</v>
      </c>
      <c r="C282" s="8">
        <v>0</v>
      </c>
      <c r="D282" s="8">
        <v>50</v>
      </c>
      <c r="E282" s="8">
        <v>0</v>
      </c>
      <c r="F282" s="8">
        <v>200</v>
      </c>
      <c r="G282" s="8">
        <v>150</v>
      </c>
      <c r="H282" s="10">
        <v>300</v>
      </c>
    </row>
    <row r="283" spans="1:8" x14ac:dyDescent="0.25">
      <c r="A283" s="6" t="s">
        <v>89</v>
      </c>
      <c r="B283" s="8">
        <v>1300</v>
      </c>
      <c r="C283" s="8">
        <v>1170</v>
      </c>
      <c r="D283" s="8">
        <v>1300</v>
      </c>
      <c r="E283" s="8">
        <v>1200</v>
      </c>
      <c r="F283" s="8">
        <v>1300</v>
      </c>
      <c r="G283" s="8">
        <v>0</v>
      </c>
      <c r="H283" s="10">
        <v>0</v>
      </c>
    </row>
    <row r="284" spans="1:8" x14ac:dyDescent="0.25">
      <c r="A284" s="6" t="s">
        <v>20</v>
      </c>
      <c r="B284" s="8">
        <v>0</v>
      </c>
      <c r="C284" s="8">
        <v>195.14</v>
      </c>
      <c r="D284" s="8">
        <v>0</v>
      </c>
      <c r="E284" s="8">
        <v>0</v>
      </c>
      <c r="F284" s="8">
        <v>25</v>
      </c>
      <c r="G284" s="8">
        <v>25</v>
      </c>
      <c r="H284" s="10">
        <v>0</v>
      </c>
    </row>
    <row r="285" spans="1:8" x14ac:dyDescent="0.25">
      <c r="A285" s="6" t="s">
        <v>51</v>
      </c>
      <c r="B285" s="8">
        <v>600</v>
      </c>
      <c r="C285" s="8">
        <v>0</v>
      </c>
      <c r="D285" s="8">
        <v>500</v>
      </c>
      <c r="E285" s="8">
        <v>0</v>
      </c>
      <c r="F285" s="8">
        <v>500</v>
      </c>
      <c r="G285" s="8">
        <v>0</v>
      </c>
      <c r="H285" s="10">
        <v>0</v>
      </c>
    </row>
    <row r="286" spans="1:8" x14ac:dyDescent="0.25">
      <c r="A286" s="6" t="s">
        <v>23</v>
      </c>
      <c r="B286" s="8">
        <v>350</v>
      </c>
      <c r="C286" s="8">
        <v>6207.3</v>
      </c>
      <c r="D286" s="8">
        <v>350</v>
      </c>
      <c r="E286" s="8">
        <v>350</v>
      </c>
      <c r="F286" s="8">
        <v>350</v>
      </c>
      <c r="G286" s="8">
        <v>0</v>
      </c>
      <c r="H286" s="10">
        <v>0</v>
      </c>
    </row>
    <row r="287" spans="1:8" x14ac:dyDescent="0.25">
      <c r="A287" s="6" t="s">
        <v>92</v>
      </c>
      <c r="B287" s="8">
        <v>700</v>
      </c>
      <c r="C287" s="8">
        <v>169.67</v>
      </c>
      <c r="D287" s="8">
        <v>700</v>
      </c>
      <c r="E287" s="8">
        <v>27.15</v>
      </c>
      <c r="F287" s="8">
        <v>700</v>
      </c>
      <c r="G287" s="8">
        <v>0</v>
      </c>
      <c r="H287" s="10">
        <v>0</v>
      </c>
    </row>
    <row r="288" spans="1:8" x14ac:dyDescent="0.25">
      <c r="A288" s="6" t="s">
        <v>93</v>
      </c>
      <c r="B288" s="8">
        <v>1100</v>
      </c>
      <c r="C288" s="8">
        <v>202.71</v>
      </c>
      <c r="D288" s="8">
        <v>1100</v>
      </c>
      <c r="E288" s="8">
        <v>216.14</v>
      </c>
      <c r="F288" s="8">
        <v>1100</v>
      </c>
      <c r="G288" s="8">
        <v>0</v>
      </c>
      <c r="H288" s="10">
        <v>0</v>
      </c>
    </row>
    <row r="289" spans="1:8" x14ac:dyDescent="0.25">
      <c r="A289" s="6" t="s">
        <v>25</v>
      </c>
      <c r="B289" s="8">
        <v>100</v>
      </c>
      <c r="C289" s="8">
        <v>0</v>
      </c>
      <c r="D289" s="8">
        <v>100</v>
      </c>
      <c r="E289" s="8">
        <v>0</v>
      </c>
      <c r="F289" s="8">
        <v>100</v>
      </c>
      <c r="G289" s="8">
        <v>0</v>
      </c>
      <c r="H289" s="10">
        <v>0</v>
      </c>
    </row>
    <row r="290" spans="1:8" x14ac:dyDescent="0.25">
      <c r="A290" s="6" t="s">
        <v>47</v>
      </c>
      <c r="B290" s="8">
        <v>250</v>
      </c>
      <c r="C290" s="8">
        <v>0</v>
      </c>
      <c r="D290" s="8">
        <v>250</v>
      </c>
      <c r="E290" s="8">
        <v>0</v>
      </c>
      <c r="F290" s="8">
        <v>300</v>
      </c>
      <c r="G290" s="8">
        <v>50</v>
      </c>
      <c r="H290" s="10">
        <v>20</v>
      </c>
    </row>
    <row r="291" spans="1:8" x14ac:dyDescent="0.25">
      <c r="A291" s="6" t="s">
        <v>63</v>
      </c>
      <c r="B291" s="8">
        <v>750</v>
      </c>
      <c r="C291" s="8">
        <v>703</v>
      </c>
      <c r="D291" s="8">
        <v>750</v>
      </c>
      <c r="E291" s="8">
        <v>0</v>
      </c>
      <c r="F291" s="8">
        <v>1000</v>
      </c>
      <c r="G291" s="8">
        <v>250</v>
      </c>
      <c r="H291" s="10">
        <v>33.333300000000001</v>
      </c>
    </row>
    <row r="292" spans="1:8" x14ac:dyDescent="0.25">
      <c r="A292" s="43" t="s">
        <v>99</v>
      </c>
      <c r="B292" s="44">
        <f t="shared" ref="B292:G292" si="54">SUBTOTAL(9,B293:B296)</f>
        <v>50000</v>
      </c>
      <c r="C292" s="44">
        <f t="shared" si="54"/>
        <v>10260.299999999999</v>
      </c>
      <c r="D292" s="44">
        <f t="shared" si="54"/>
        <v>50000</v>
      </c>
      <c r="E292" s="44">
        <f t="shared" si="54"/>
        <v>4428</v>
      </c>
      <c r="F292" s="44">
        <f t="shared" si="54"/>
        <v>50000</v>
      </c>
      <c r="G292" s="44">
        <f t="shared" si="54"/>
        <v>0</v>
      </c>
      <c r="H292" s="45">
        <v>0</v>
      </c>
    </row>
    <row r="293" spans="1:8" x14ac:dyDescent="0.25">
      <c r="A293" s="5" t="s">
        <v>3</v>
      </c>
      <c r="B293" s="9">
        <f t="shared" ref="B293:G293" si="55">SUBTOTAL(9,B294:B296)</f>
        <v>50000</v>
      </c>
      <c r="C293" s="9">
        <f t="shared" si="55"/>
        <v>10260.299999999999</v>
      </c>
      <c r="D293" s="9">
        <f t="shared" si="55"/>
        <v>50000</v>
      </c>
      <c r="E293" s="9">
        <f t="shared" si="55"/>
        <v>4428</v>
      </c>
      <c r="F293" s="9">
        <f t="shared" si="55"/>
        <v>50000</v>
      </c>
      <c r="G293" s="9">
        <f t="shared" si="55"/>
        <v>0</v>
      </c>
      <c r="H293" s="11">
        <v>0</v>
      </c>
    </row>
    <row r="294" spans="1:8" x14ac:dyDescent="0.25">
      <c r="A294" s="6" t="s">
        <v>23</v>
      </c>
      <c r="B294" s="8">
        <v>30000</v>
      </c>
      <c r="C294" s="8">
        <v>10260.299999999999</v>
      </c>
      <c r="D294" s="8">
        <v>30000</v>
      </c>
      <c r="E294" s="8">
        <v>4428</v>
      </c>
      <c r="F294" s="8">
        <v>30000</v>
      </c>
      <c r="G294" s="8">
        <v>0</v>
      </c>
      <c r="H294" s="10">
        <v>0</v>
      </c>
    </row>
    <row r="295" spans="1:8" x14ac:dyDescent="0.25">
      <c r="A295" s="6" t="s">
        <v>25</v>
      </c>
      <c r="B295" s="8">
        <v>5000</v>
      </c>
      <c r="C295" s="8">
        <v>0</v>
      </c>
      <c r="D295" s="8">
        <v>5000</v>
      </c>
      <c r="E295" s="8">
        <v>0</v>
      </c>
      <c r="F295" s="8">
        <v>5000</v>
      </c>
      <c r="G295" s="8">
        <v>0</v>
      </c>
      <c r="H295" s="10">
        <v>0</v>
      </c>
    </row>
    <row r="296" spans="1:8" x14ac:dyDescent="0.25">
      <c r="A296" s="6" t="s">
        <v>100</v>
      </c>
      <c r="B296" s="8">
        <v>15000</v>
      </c>
      <c r="C296" s="8">
        <v>0</v>
      </c>
      <c r="D296" s="8">
        <v>15000</v>
      </c>
      <c r="E296" s="8">
        <v>0</v>
      </c>
      <c r="F296" s="8">
        <v>15000</v>
      </c>
      <c r="G296" s="8">
        <v>0</v>
      </c>
      <c r="H296" s="10">
        <v>0</v>
      </c>
    </row>
    <row r="297" spans="1:8" x14ac:dyDescent="0.25">
      <c r="A297" s="43" t="s">
        <v>101</v>
      </c>
      <c r="B297" s="44">
        <f t="shared" ref="B297:G297" si="56">SUBTOTAL(9,B298:B317)</f>
        <v>26500</v>
      </c>
      <c r="C297" s="44">
        <f t="shared" si="56"/>
        <v>49274.53</v>
      </c>
      <c r="D297" s="44">
        <f t="shared" si="56"/>
        <v>26500</v>
      </c>
      <c r="E297" s="44">
        <f t="shared" si="56"/>
        <v>39899.500000000015</v>
      </c>
      <c r="F297" s="44">
        <f t="shared" si="56"/>
        <v>27290</v>
      </c>
      <c r="G297" s="44">
        <f t="shared" si="56"/>
        <v>790</v>
      </c>
      <c r="H297" s="45">
        <v>2.9811000000000001</v>
      </c>
    </row>
    <row r="298" spans="1:8" x14ac:dyDescent="0.25">
      <c r="A298" s="5" t="s">
        <v>3</v>
      </c>
      <c r="B298" s="9">
        <f t="shared" ref="B298:G298" si="57">SUBTOTAL(9,B299:B317)</f>
        <v>26500</v>
      </c>
      <c r="C298" s="9">
        <f t="shared" si="57"/>
        <v>49274.53</v>
      </c>
      <c r="D298" s="9">
        <f t="shared" si="57"/>
        <v>26500</v>
      </c>
      <c r="E298" s="9">
        <f t="shared" si="57"/>
        <v>39899.500000000015</v>
      </c>
      <c r="F298" s="9">
        <f t="shared" si="57"/>
        <v>27290</v>
      </c>
      <c r="G298" s="9">
        <f t="shared" si="57"/>
        <v>790</v>
      </c>
      <c r="H298" s="11">
        <v>2.9811000000000001</v>
      </c>
    </row>
    <row r="299" spans="1:8" x14ac:dyDescent="0.25">
      <c r="A299" s="6" t="s">
        <v>78</v>
      </c>
      <c r="B299" s="8">
        <v>1500</v>
      </c>
      <c r="C299" s="8">
        <v>129.47999999999999</v>
      </c>
      <c r="D299" s="8">
        <v>1500</v>
      </c>
      <c r="E299" s="8">
        <v>494.2</v>
      </c>
      <c r="F299" s="8">
        <v>1500</v>
      </c>
      <c r="G299" s="8">
        <v>0</v>
      </c>
      <c r="H299" s="10">
        <v>0</v>
      </c>
    </row>
    <row r="300" spans="1:8" x14ac:dyDescent="0.25">
      <c r="A300" s="6" t="s">
        <v>79</v>
      </c>
      <c r="B300" s="8">
        <v>7000</v>
      </c>
      <c r="C300" s="8">
        <v>8676.7900000000009</v>
      </c>
      <c r="D300" s="8">
        <v>7000</v>
      </c>
      <c r="E300" s="8">
        <v>4487.8</v>
      </c>
      <c r="F300" s="8">
        <v>7000</v>
      </c>
      <c r="G300" s="8">
        <v>0</v>
      </c>
      <c r="H300" s="10">
        <v>0</v>
      </c>
    </row>
    <row r="301" spans="1:8" x14ac:dyDescent="0.25">
      <c r="A301" s="6" t="s">
        <v>102</v>
      </c>
      <c r="B301" s="8">
        <v>0</v>
      </c>
      <c r="C301" s="8">
        <v>1948.62</v>
      </c>
      <c r="D301" s="8">
        <v>0</v>
      </c>
      <c r="E301" s="8">
        <v>1181.22</v>
      </c>
      <c r="F301" s="8">
        <v>0</v>
      </c>
      <c r="G301" s="8">
        <v>0</v>
      </c>
      <c r="H301" s="10">
        <v>0</v>
      </c>
    </row>
    <row r="302" spans="1:8" x14ac:dyDescent="0.25">
      <c r="A302" s="6" t="s">
        <v>103</v>
      </c>
      <c r="B302" s="8">
        <v>0</v>
      </c>
      <c r="C302" s="8">
        <v>26036.720000000001</v>
      </c>
      <c r="D302" s="8">
        <v>0</v>
      </c>
      <c r="E302" s="8">
        <v>18131.86</v>
      </c>
      <c r="F302" s="8">
        <v>0</v>
      </c>
      <c r="G302" s="8">
        <v>0</v>
      </c>
      <c r="H302" s="10">
        <v>0</v>
      </c>
    </row>
    <row r="303" spans="1:8" x14ac:dyDescent="0.25">
      <c r="A303" s="6" t="s">
        <v>81</v>
      </c>
      <c r="B303" s="8">
        <v>6100</v>
      </c>
      <c r="C303" s="8">
        <v>4780.2</v>
      </c>
      <c r="D303" s="8">
        <v>6100</v>
      </c>
      <c r="E303" s="8">
        <v>4504.6899999999996</v>
      </c>
      <c r="F303" s="8">
        <v>6100</v>
      </c>
      <c r="G303" s="8">
        <v>0</v>
      </c>
      <c r="H303" s="10">
        <v>0</v>
      </c>
    </row>
    <row r="304" spans="1:8" x14ac:dyDescent="0.25">
      <c r="A304" s="6" t="s">
        <v>82</v>
      </c>
      <c r="B304" s="8">
        <v>2000</v>
      </c>
      <c r="C304" s="8">
        <v>0</v>
      </c>
      <c r="D304" s="8">
        <v>2000</v>
      </c>
      <c r="E304" s="8">
        <v>1385</v>
      </c>
      <c r="F304" s="8">
        <v>2000</v>
      </c>
      <c r="G304" s="8">
        <v>0</v>
      </c>
      <c r="H304" s="10">
        <v>0</v>
      </c>
    </row>
    <row r="305" spans="1:8" x14ac:dyDescent="0.25">
      <c r="A305" s="6" t="s">
        <v>84</v>
      </c>
      <c r="B305" s="8">
        <v>1200</v>
      </c>
      <c r="C305" s="8">
        <v>0</v>
      </c>
      <c r="D305" s="8">
        <v>1200</v>
      </c>
      <c r="E305" s="8">
        <v>467.16</v>
      </c>
      <c r="F305" s="8">
        <v>1200</v>
      </c>
      <c r="G305" s="8">
        <v>0</v>
      </c>
      <c r="H305" s="10">
        <v>0</v>
      </c>
    </row>
    <row r="306" spans="1:8" x14ac:dyDescent="0.25">
      <c r="A306" s="6" t="s">
        <v>104</v>
      </c>
      <c r="B306" s="8">
        <v>0</v>
      </c>
      <c r="C306" s="8">
        <v>0</v>
      </c>
      <c r="D306" s="8">
        <v>0</v>
      </c>
      <c r="E306" s="8">
        <v>113</v>
      </c>
      <c r="F306" s="8">
        <v>0</v>
      </c>
      <c r="G306" s="8">
        <v>0</v>
      </c>
      <c r="H306" s="10">
        <v>0</v>
      </c>
    </row>
    <row r="307" spans="1:8" x14ac:dyDescent="0.25">
      <c r="A307" s="6" t="s">
        <v>88</v>
      </c>
      <c r="B307" s="8">
        <v>300</v>
      </c>
      <c r="C307" s="8">
        <v>1032.75</v>
      </c>
      <c r="D307" s="8">
        <v>400</v>
      </c>
      <c r="E307" s="8">
        <v>802.65</v>
      </c>
      <c r="F307" s="8">
        <v>1200</v>
      </c>
      <c r="G307" s="8">
        <v>800</v>
      </c>
      <c r="H307" s="10">
        <v>200</v>
      </c>
    </row>
    <row r="308" spans="1:8" x14ac:dyDescent="0.25">
      <c r="A308" s="6" t="s">
        <v>51</v>
      </c>
      <c r="B308" s="8">
        <v>2600</v>
      </c>
      <c r="C308" s="8">
        <v>3581.07</v>
      </c>
      <c r="D308" s="8">
        <v>2590</v>
      </c>
      <c r="E308" s="8">
        <v>5204.1000000000004</v>
      </c>
      <c r="F308" s="8">
        <v>2590</v>
      </c>
      <c r="G308" s="8">
        <v>0</v>
      </c>
      <c r="H308" s="10">
        <v>0</v>
      </c>
    </row>
    <row r="309" spans="1:8" x14ac:dyDescent="0.25">
      <c r="A309" s="6" t="s">
        <v>105</v>
      </c>
      <c r="B309" s="8">
        <v>0</v>
      </c>
      <c r="C309" s="8">
        <v>0</v>
      </c>
      <c r="D309" s="8">
        <v>0</v>
      </c>
      <c r="E309" s="8">
        <v>71.98</v>
      </c>
      <c r="F309" s="8">
        <v>0</v>
      </c>
      <c r="G309" s="8">
        <v>0</v>
      </c>
      <c r="H309" s="10">
        <v>0</v>
      </c>
    </row>
    <row r="310" spans="1:8" x14ac:dyDescent="0.25">
      <c r="A310" s="6" t="s">
        <v>29</v>
      </c>
      <c r="B310" s="8">
        <v>0</v>
      </c>
      <c r="C310" s="8">
        <v>0</v>
      </c>
      <c r="D310" s="8">
        <v>0</v>
      </c>
      <c r="E310" s="8">
        <v>54.55</v>
      </c>
      <c r="F310" s="8">
        <v>0</v>
      </c>
      <c r="G310" s="8">
        <v>0</v>
      </c>
      <c r="H310" s="10">
        <v>0</v>
      </c>
    </row>
    <row r="311" spans="1:8" x14ac:dyDescent="0.25">
      <c r="A311" s="6" t="s">
        <v>92</v>
      </c>
      <c r="B311" s="8">
        <v>1000</v>
      </c>
      <c r="C311" s="8">
        <v>178.9</v>
      </c>
      <c r="D311" s="8">
        <v>1000</v>
      </c>
      <c r="E311" s="8">
        <v>21.54</v>
      </c>
      <c r="F311" s="8">
        <v>1000</v>
      </c>
      <c r="G311" s="8">
        <v>0</v>
      </c>
      <c r="H311" s="10">
        <v>0</v>
      </c>
    </row>
    <row r="312" spans="1:8" x14ac:dyDescent="0.25">
      <c r="A312" s="6" t="s">
        <v>93</v>
      </c>
      <c r="B312" s="8">
        <v>100</v>
      </c>
      <c r="C312" s="8">
        <v>0</v>
      </c>
      <c r="D312" s="8">
        <v>100</v>
      </c>
      <c r="E312" s="8">
        <v>272.98</v>
      </c>
      <c r="F312" s="8">
        <v>100</v>
      </c>
      <c r="G312" s="8">
        <v>0</v>
      </c>
      <c r="H312" s="10">
        <v>0</v>
      </c>
    </row>
    <row r="313" spans="1:8" x14ac:dyDescent="0.25">
      <c r="A313" s="6" t="s">
        <v>24</v>
      </c>
      <c r="B313" s="8">
        <v>0</v>
      </c>
      <c r="C313" s="8">
        <v>0</v>
      </c>
      <c r="D313" s="8">
        <v>0</v>
      </c>
      <c r="E313" s="8">
        <v>350.01</v>
      </c>
      <c r="F313" s="8">
        <v>0</v>
      </c>
      <c r="G313" s="8">
        <v>0</v>
      </c>
      <c r="H313" s="10">
        <v>0</v>
      </c>
    </row>
    <row r="314" spans="1:8" x14ac:dyDescent="0.25">
      <c r="A314" s="6" t="s">
        <v>106</v>
      </c>
      <c r="B314" s="8">
        <v>0</v>
      </c>
      <c r="C314" s="8">
        <v>0</v>
      </c>
      <c r="D314" s="8">
        <v>0</v>
      </c>
      <c r="E314" s="8">
        <v>38.76</v>
      </c>
      <c r="F314" s="8">
        <v>0</v>
      </c>
      <c r="G314" s="8">
        <v>0</v>
      </c>
      <c r="H314" s="10">
        <v>0</v>
      </c>
    </row>
    <row r="315" spans="1:8" x14ac:dyDescent="0.25">
      <c r="A315" s="6" t="s">
        <v>107</v>
      </c>
      <c r="B315" s="8">
        <v>2500</v>
      </c>
      <c r="C315" s="8">
        <v>2000</v>
      </c>
      <c r="D315" s="8">
        <v>2500</v>
      </c>
      <c r="E315" s="8">
        <v>2200</v>
      </c>
      <c r="F315" s="8">
        <v>2500</v>
      </c>
      <c r="G315" s="8">
        <v>0</v>
      </c>
      <c r="H315" s="10">
        <v>0</v>
      </c>
    </row>
    <row r="316" spans="1:8" x14ac:dyDescent="0.25">
      <c r="A316" s="6" t="s">
        <v>108</v>
      </c>
      <c r="B316" s="8">
        <v>2100</v>
      </c>
      <c r="C316" s="8">
        <v>910</v>
      </c>
      <c r="D316" s="8">
        <v>2100</v>
      </c>
      <c r="E316" s="8">
        <v>0</v>
      </c>
      <c r="F316" s="8">
        <v>2100</v>
      </c>
      <c r="G316" s="8">
        <v>0</v>
      </c>
      <c r="H316" s="10">
        <v>0</v>
      </c>
    </row>
    <row r="317" spans="1:8" x14ac:dyDescent="0.25">
      <c r="A317" s="6" t="s">
        <v>47</v>
      </c>
      <c r="B317" s="8">
        <v>100</v>
      </c>
      <c r="C317" s="8">
        <v>0</v>
      </c>
      <c r="D317" s="8">
        <v>10</v>
      </c>
      <c r="E317" s="8">
        <v>118</v>
      </c>
      <c r="F317" s="8">
        <v>0</v>
      </c>
      <c r="G317" s="8">
        <v>-10</v>
      </c>
      <c r="H317" s="10">
        <v>-100</v>
      </c>
    </row>
    <row r="318" spans="1:8" ht="67.5" x14ac:dyDescent="0.25">
      <c r="A318" s="3" t="s">
        <v>329</v>
      </c>
      <c r="B318" s="19" t="s">
        <v>281</v>
      </c>
      <c r="C318" s="20" t="s">
        <v>282</v>
      </c>
      <c r="D318" s="21" t="s">
        <v>283</v>
      </c>
      <c r="E318" s="18" t="s">
        <v>284</v>
      </c>
      <c r="F318" s="22" t="s">
        <v>285</v>
      </c>
      <c r="G318" s="17" t="s">
        <v>286</v>
      </c>
      <c r="H318" s="16" t="s">
        <v>287</v>
      </c>
    </row>
    <row r="319" spans="1:8" x14ac:dyDescent="0.25">
      <c r="A319" s="43" t="s">
        <v>109</v>
      </c>
      <c r="B319" s="44">
        <f t="shared" ref="B319:G319" si="58">SUBTOTAL(9,B320:B332)</f>
        <v>105830</v>
      </c>
      <c r="C319" s="44">
        <f t="shared" si="58"/>
        <v>101316.39</v>
      </c>
      <c r="D319" s="44">
        <f t="shared" si="58"/>
        <v>111750</v>
      </c>
      <c r="E319" s="44">
        <f t="shared" si="58"/>
        <v>80285.95</v>
      </c>
      <c r="F319" s="44">
        <f t="shared" si="58"/>
        <v>115520</v>
      </c>
      <c r="G319" s="44">
        <f t="shared" si="58"/>
        <v>3770</v>
      </c>
      <c r="H319" s="45">
        <v>3.3736000000000002</v>
      </c>
    </row>
    <row r="320" spans="1:8" x14ac:dyDescent="0.25">
      <c r="A320" s="5" t="s">
        <v>3</v>
      </c>
      <c r="B320" s="9">
        <f t="shared" ref="B320:G320" si="59">SUBTOTAL(9,B321:B332)</f>
        <v>105830</v>
      </c>
      <c r="C320" s="9">
        <f t="shared" si="59"/>
        <v>101316.39</v>
      </c>
      <c r="D320" s="9">
        <f t="shared" si="59"/>
        <v>111750</v>
      </c>
      <c r="E320" s="9">
        <f t="shared" si="59"/>
        <v>80285.95</v>
      </c>
      <c r="F320" s="9">
        <f t="shared" si="59"/>
        <v>115520</v>
      </c>
      <c r="G320" s="9">
        <f t="shared" si="59"/>
        <v>3770</v>
      </c>
      <c r="H320" s="11">
        <v>3.3736000000000002</v>
      </c>
    </row>
    <row r="321" spans="1:8" x14ac:dyDescent="0.25">
      <c r="A321" s="6" t="s">
        <v>78</v>
      </c>
      <c r="B321" s="8">
        <v>800</v>
      </c>
      <c r="C321" s="8">
        <v>70.819999999999993</v>
      </c>
      <c r="D321" s="8">
        <v>800</v>
      </c>
      <c r="E321" s="8">
        <v>351.38</v>
      </c>
      <c r="F321" s="8">
        <v>800</v>
      </c>
      <c r="G321" s="8">
        <v>0</v>
      </c>
      <c r="H321" s="10">
        <v>0</v>
      </c>
    </row>
    <row r="322" spans="1:8" x14ac:dyDescent="0.25">
      <c r="A322" s="6" t="s">
        <v>110</v>
      </c>
      <c r="B322" s="8">
        <v>9000</v>
      </c>
      <c r="C322" s="8">
        <v>5685</v>
      </c>
      <c r="D322" s="8">
        <v>9000</v>
      </c>
      <c r="E322" s="8">
        <v>4685</v>
      </c>
      <c r="F322" s="8">
        <v>6000</v>
      </c>
      <c r="G322" s="8">
        <v>-3000</v>
      </c>
      <c r="H322" s="10">
        <v>-33.333300000000001</v>
      </c>
    </row>
    <row r="323" spans="1:8" x14ac:dyDescent="0.25">
      <c r="A323" s="6" t="s">
        <v>82</v>
      </c>
      <c r="B323" s="8">
        <v>5000</v>
      </c>
      <c r="C323" s="8">
        <v>7742.85</v>
      </c>
      <c r="D323" s="8">
        <v>6000</v>
      </c>
      <c r="E323" s="8">
        <v>1871.24</v>
      </c>
      <c r="F323" s="8">
        <v>7500</v>
      </c>
      <c r="G323" s="8">
        <v>1500</v>
      </c>
      <c r="H323" s="10">
        <v>25</v>
      </c>
    </row>
    <row r="324" spans="1:8" x14ac:dyDescent="0.25">
      <c r="A324" s="6" t="s">
        <v>84</v>
      </c>
      <c r="B324" s="8">
        <v>0</v>
      </c>
      <c r="C324" s="8">
        <v>600</v>
      </c>
      <c r="D324" s="8">
        <v>500</v>
      </c>
      <c r="E324" s="8">
        <v>0</v>
      </c>
      <c r="F324" s="8">
        <v>2000</v>
      </c>
      <c r="G324" s="8">
        <v>1500</v>
      </c>
      <c r="H324" s="10">
        <v>300</v>
      </c>
    </row>
    <row r="325" spans="1:8" x14ac:dyDescent="0.25">
      <c r="A325" s="6" t="s">
        <v>111</v>
      </c>
      <c r="B325" s="8">
        <v>9000</v>
      </c>
      <c r="C325" s="8">
        <v>7629.78</v>
      </c>
      <c r="D325" s="8">
        <v>9500</v>
      </c>
      <c r="E325" s="8">
        <v>4929.4399999999996</v>
      </c>
      <c r="F325" s="8">
        <v>9500</v>
      </c>
      <c r="G325" s="8">
        <v>0</v>
      </c>
      <c r="H325" s="10">
        <v>0</v>
      </c>
    </row>
    <row r="326" spans="1:8" x14ac:dyDescent="0.25">
      <c r="A326" s="6" t="s">
        <v>89</v>
      </c>
      <c r="B326" s="8">
        <v>5000</v>
      </c>
      <c r="C326" s="8">
        <v>4890</v>
      </c>
      <c r="D326" s="8">
        <v>4000</v>
      </c>
      <c r="E326" s="8">
        <v>3170</v>
      </c>
      <c r="F326" s="8">
        <v>4000</v>
      </c>
      <c r="G326" s="8">
        <v>0</v>
      </c>
      <c r="H326" s="10">
        <v>0</v>
      </c>
    </row>
    <row r="327" spans="1:8" x14ac:dyDescent="0.25">
      <c r="A327" s="6" t="s">
        <v>112</v>
      </c>
      <c r="B327" s="8">
        <v>3000</v>
      </c>
      <c r="C327" s="8">
        <v>0</v>
      </c>
      <c r="D327" s="8">
        <v>3000</v>
      </c>
      <c r="E327" s="8">
        <v>0</v>
      </c>
      <c r="F327" s="8">
        <v>1500</v>
      </c>
      <c r="G327" s="8">
        <v>-1500</v>
      </c>
      <c r="H327" s="10">
        <v>-50</v>
      </c>
    </row>
    <row r="328" spans="1:8" x14ac:dyDescent="0.25">
      <c r="A328" s="6" t="s">
        <v>23</v>
      </c>
      <c r="B328" s="8">
        <v>73130</v>
      </c>
      <c r="C328" s="8">
        <v>73130</v>
      </c>
      <c r="D328" s="8">
        <v>78130</v>
      </c>
      <c r="E328" s="8">
        <v>65278.89</v>
      </c>
      <c r="F328" s="8">
        <v>81900</v>
      </c>
      <c r="G328" s="8">
        <v>3770</v>
      </c>
      <c r="H328" s="10">
        <v>4.8251999999999997</v>
      </c>
    </row>
    <row r="329" spans="1:8" x14ac:dyDescent="0.25">
      <c r="A329" s="6" t="s">
        <v>92</v>
      </c>
      <c r="B329" s="8">
        <v>400</v>
      </c>
      <c r="C329" s="8">
        <v>1567.94</v>
      </c>
      <c r="D329" s="8">
        <v>400</v>
      </c>
      <c r="E329" s="8">
        <v>0</v>
      </c>
      <c r="F329" s="8">
        <v>1900</v>
      </c>
      <c r="G329" s="8">
        <v>1500</v>
      </c>
      <c r="H329" s="10">
        <v>375</v>
      </c>
    </row>
    <row r="330" spans="1:8" x14ac:dyDescent="0.25">
      <c r="A330" s="6" t="s">
        <v>93</v>
      </c>
      <c r="B330" s="8">
        <v>0</v>
      </c>
      <c r="C330" s="8">
        <v>0</v>
      </c>
      <c r="D330" s="8">
        <v>10</v>
      </c>
      <c r="E330" s="8">
        <v>0</v>
      </c>
      <c r="F330" s="8">
        <v>10</v>
      </c>
      <c r="G330" s="8">
        <v>0</v>
      </c>
      <c r="H330" s="10">
        <v>0</v>
      </c>
    </row>
    <row r="331" spans="1:8" x14ac:dyDescent="0.25">
      <c r="A331" s="6" t="s">
        <v>25</v>
      </c>
      <c r="B331" s="8">
        <v>0</v>
      </c>
      <c r="C331" s="8">
        <v>0</v>
      </c>
      <c r="D331" s="8">
        <v>10</v>
      </c>
      <c r="E331" s="8">
        <v>0</v>
      </c>
      <c r="F331" s="8">
        <v>10</v>
      </c>
      <c r="G331" s="8">
        <v>0</v>
      </c>
      <c r="H331" s="10">
        <v>0</v>
      </c>
    </row>
    <row r="332" spans="1:8" x14ac:dyDescent="0.25">
      <c r="A332" s="6" t="s">
        <v>63</v>
      </c>
      <c r="B332" s="8">
        <v>500</v>
      </c>
      <c r="C332" s="8">
        <v>0</v>
      </c>
      <c r="D332" s="8">
        <v>400</v>
      </c>
      <c r="E332" s="8">
        <v>0</v>
      </c>
      <c r="F332" s="8">
        <v>400</v>
      </c>
      <c r="G332" s="8">
        <v>0</v>
      </c>
      <c r="H332" s="10">
        <v>0</v>
      </c>
    </row>
    <row r="333" spans="1:8" x14ac:dyDescent="0.25">
      <c r="A333" s="43" t="s">
        <v>113</v>
      </c>
      <c r="B333" s="44">
        <f t="shared" ref="B333:G333" si="60">SUBTOTAL(9,B334:B379)</f>
        <v>938260.63</v>
      </c>
      <c r="C333" s="44">
        <f t="shared" si="60"/>
        <v>933271.48</v>
      </c>
      <c r="D333" s="44">
        <f t="shared" si="60"/>
        <v>985277</v>
      </c>
      <c r="E333" s="44">
        <f t="shared" si="60"/>
        <v>612453.30999999994</v>
      </c>
      <c r="F333" s="44">
        <f t="shared" si="60"/>
        <v>1032572</v>
      </c>
      <c r="G333" s="44">
        <f t="shared" si="60"/>
        <v>47295</v>
      </c>
      <c r="H333" s="45">
        <v>4.8000999999999996</v>
      </c>
    </row>
    <row r="334" spans="1:8" x14ac:dyDescent="0.25">
      <c r="A334" s="5" t="s">
        <v>8</v>
      </c>
      <c r="B334" s="9">
        <f t="shared" ref="B334:G334" si="61">SUBTOTAL(9,B335:B349)</f>
        <v>831881.63</v>
      </c>
      <c r="C334" s="9">
        <f t="shared" si="61"/>
        <v>830416.86</v>
      </c>
      <c r="D334" s="9">
        <f t="shared" si="61"/>
        <v>872930</v>
      </c>
      <c r="E334" s="9">
        <f t="shared" si="61"/>
        <v>534052.94999999995</v>
      </c>
      <c r="F334" s="9">
        <f t="shared" si="61"/>
        <v>917454</v>
      </c>
      <c r="G334" s="9">
        <f t="shared" si="61"/>
        <v>44524</v>
      </c>
      <c r="H334" s="11">
        <v>5.1005000000000003</v>
      </c>
    </row>
    <row r="335" spans="1:8" x14ac:dyDescent="0.25">
      <c r="A335" s="6" t="s">
        <v>114</v>
      </c>
      <c r="B335" s="8">
        <v>146218.18</v>
      </c>
      <c r="C335" s="8">
        <v>174570.56</v>
      </c>
      <c r="D335" s="8">
        <v>150000</v>
      </c>
      <c r="E335" s="8">
        <v>95588.4</v>
      </c>
      <c r="F335" s="8">
        <v>156180</v>
      </c>
      <c r="G335" s="8">
        <v>6180</v>
      </c>
      <c r="H335" s="10">
        <v>4.12</v>
      </c>
    </row>
    <row r="336" spans="1:8" x14ac:dyDescent="0.25">
      <c r="A336" s="6" t="s">
        <v>115</v>
      </c>
      <c r="B336" s="8">
        <v>111520.08</v>
      </c>
      <c r="C336" s="8">
        <v>82678.960000000006</v>
      </c>
      <c r="D336" s="8">
        <v>119468</v>
      </c>
      <c r="E336" s="8">
        <v>77724</v>
      </c>
      <c r="F336" s="8">
        <v>120770</v>
      </c>
      <c r="G336" s="8">
        <v>1302</v>
      </c>
      <c r="H336" s="10">
        <v>1.0898000000000001</v>
      </c>
    </row>
    <row r="337" spans="1:8" x14ac:dyDescent="0.25">
      <c r="A337" s="6" t="s">
        <v>116</v>
      </c>
      <c r="B337" s="8">
        <v>90493.92</v>
      </c>
      <c r="C337" s="8">
        <v>90147.199999999997</v>
      </c>
      <c r="D337" s="8">
        <v>96951</v>
      </c>
      <c r="E337" s="8">
        <v>63447.839999999997</v>
      </c>
      <c r="F337" s="8">
        <v>98011</v>
      </c>
      <c r="G337" s="8">
        <v>1060</v>
      </c>
      <c r="H337" s="10">
        <v>1.0932999999999999</v>
      </c>
    </row>
    <row r="338" spans="1:8" x14ac:dyDescent="0.25">
      <c r="A338" s="6" t="s">
        <v>117</v>
      </c>
      <c r="B338" s="8">
        <v>90493.92</v>
      </c>
      <c r="C338" s="8">
        <v>89973.84</v>
      </c>
      <c r="D338" s="8">
        <v>96951</v>
      </c>
      <c r="E338" s="8">
        <v>63540.6</v>
      </c>
      <c r="F338" s="8">
        <v>98011</v>
      </c>
      <c r="G338" s="8">
        <v>1060</v>
      </c>
      <c r="H338" s="10">
        <v>1.0932999999999999</v>
      </c>
    </row>
    <row r="339" spans="1:8" x14ac:dyDescent="0.25">
      <c r="A339" s="6" t="s">
        <v>118</v>
      </c>
      <c r="B339" s="8">
        <v>40000</v>
      </c>
      <c r="C339" s="8">
        <v>37414.400000000001</v>
      </c>
      <c r="D339" s="8">
        <v>41600</v>
      </c>
      <c r="E339" s="8">
        <v>22680.63</v>
      </c>
      <c r="F339" s="8">
        <v>42000</v>
      </c>
      <c r="G339" s="8">
        <v>400</v>
      </c>
      <c r="H339" s="10">
        <v>0.96150000000000002</v>
      </c>
    </row>
    <row r="340" spans="1:8" x14ac:dyDescent="0.25">
      <c r="A340" s="6" t="s">
        <v>119</v>
      </c>
      <c r="B340" s="8">
        <v>47450</v>
      </c>
      <c r="C340" s="8">
        <v>47450</v>
      </c>
      <c r="D340" s="8">
        <v>47450</v>
      </c>
      <c r="E340" s="8">
        <v>31070</v>
      </c>
      <c r="F340" s="8">
        <v>47450</v>
      </c>
      <c r="G340" s="8">
        <v>0</v>
      </c>
      <c r="H340" s="10">
        <v>0</v>
      </c>
    </row>
    <row r="341" spans="1:8" x14ac:dyDescent="0.25">
      <c r="A341" s="6" t="s">
        <v>120</v>
      </c>
      <c r="B341" s="8">
        <v>25000</v>
      </c>
      <c r="C341" s="8">
        <v>28152.21</v>
      </c>
      <c r="D341" s="8">
        <v>20000</v>
      </c>
      <c r="E341" s="8">
        <v>10735.68</v>
      </c>
      <c r="F341" s="8">
        <v>20000</v>
      </c>
      <c r="G341" s="8">
        <v>0</v>
      </c>
      <c r="H341" s="10">
        <v>0</v>
      </c>
    </row>
    <row r="342" spans="1:8" x14ac:dyDescent="0.25">
      <c r="A342" s="6" t="s">
        <v>13</v>
      </c>
      <c r="B342" s="8">
        <v>6963.93</v>
      </c>
      <c r="C342" s="8">
        <v>6963.93</v>
      </c>
      <c r="D342" s="8">
        <v>1160</v>
      </c>
      <c r="E342" s="8">
        <v>1450</v>
      </c>
      <c r="F342" s="8">
        <v>3124</v>
      </c>
      <c r="G342" s="8">
        <v>1964</v>
      </c>
      <c r="H342" s="10">
        <v>169.31030000000001</v>
      </c>
    </row>
    <row r="343" spans="1:8" x14ac:dyDescent="0.25">
      <c r="A343" s="6" t="s">
        <v>121</v>
      </c>
      <c r="B343" s="8">
        <v>13000</v>
      </c>
      <c r="C343" s="8">
        <v>12820.23</v>
      </c>
      <c r="D343" s="8">
        <v>18000</v>
      </c>
      <c r="E343" s="8">
        <v>2153.92</v>
      </c>
      <c r="F343" s="8">
        <v>18000</v>
      </c>
      <c r="G343" s="8">
        <v>0</v>
      </c>
      <c r="H343" s="10">
        <v>0</v>
      </c>
    </row>
    <row r="344" spans="1:8" x14ac:dyDescent="0.25">
      <c r="A344" s="6" t="s">
        <v>122</v>
      </c>
      <c r="B344" s="8">
        <v>0</v>
      </c>
      <c r="C344" s="8">
        <v>0</v>
      </c>
      <c r="D344" s="8">
        <v>8000</v>
      </c>
      <c r="E344" s="8">
        <v>-1367.73</v>
      </c>
      <c r="F344" s="8">
        <v>8000</v>
      </c>
      <c r="G344" s="8">
        <v>0</v>
      </c>
      <c r="H344" s="10">
        <v>0</v>
      </c>
    </row>
    <row r="345" spans="1:8" x14ac:dyDescent="0.25">
      <c r="A345" s="6" t="s">
        <v>123</v>
      </c>
      <c r="B345" s="8">
        <v>70847</v>
      </c>
      <c r="C345" s="8">
        <v>76101.460000000006</v>
      </c>
      <c r="D345" s="8">
        <v>64972</v>
      </c>
      <c r="E345" s="8">
        <v>44273.24</v>
      </c>
      <c r="F345" s="8">
        <v>92379</v>
      </c>
      <c r="G345" s="8">
        <v>27407</v>
      </c>
      <c r="H345" s="10">
        <v>42.182699999999997</v>
      </c>
    </row>
    <row r="346" spans="1:8" x14ac:dyDescent="0.25">
      <c r="A346" s="6" t="s">
        <v>124</v>
      </c>
      <c r="B346" s="8">
        <v>18011</v>
      </c>
      <c r="C346" s="8">
        <v>16844.87</v>
      </c>
      <c r="D346" s="8">
        <v>18731</v>
      </c>
      <c r="E346" s="8">
        <v>14204.32</v>
      </c>
      <c r="F346" s="8">
        <v>19000</v>
      </c>
      <c r="G346" s="8">
        <v>269</v>
      </c>
      <c r="H346" s="10">
        <v>1.4360999999999999</v>
      </c>
    </row>
    <row r="347" spans="1:8" x14ac:dyDescent="0.25">
      <c r="A347" s="6" t="s">
        <v>125</v>
      </c>
      <c r="B347" s="8">
        <v>13300</v>
      </c>
      <c r="C347" s="8">
        <v>8988.16</v>
      </c>
      <c r="D347" s="8">
        <v>13832</v>
      </c>
      <c r="E347" s="8">
        <v>2717.27</v>
      </c>
      <c r="F347" s="8">
        <v>14000</v>
      </c>
      <c r="G347" s="8">
        <v>168</v>
      </c>
      <c r="H347" s="10">
        <v>1.2144999999999999</v>
      </c>
    </row>
    <row r="348" spans="1:8" x14ac:dyDescent="0.25">
      <c r="A348" s="6" t="s">
        <v>126</v>
      </c>
      <c r="B348" s="8">
        <v>87445.440000000002</v>
      </c>
      <c r="C348" s="8">
        <v>87445.440000000002</v>
      </c>
      <c r="D348" s="8">
        <v>96951</v>
      </c>
      <c r="E348" s="8">
        <v>54220.14</v>
      </c>
      <c r="F348" s="8">
        <v>98011</v>
      </c>
      <c r="G348" s="8">
        <v>1060</v>
      </c>
      <c r="H348" s="10">
        <v>1.0932999999999999</v>
      </c>
    </row>
    <row r="349" spans="1:8" x14ac:dyDescent="0.25">
      <c r="A349" s="6" t="s">
        <v>127</v>
      </c>
      <c r="B349" s="8">
        <v>71138.16</v>
      </c>
      <c r="C349" s="8">
        <v>70865.600000000006</v>
      </c>
      <c r="D349" s="8">
        <v>78864</v>
      </c>
      <c r="E349" s="8">
        <v>51614.64</v>
      </c>
      <c r="F349" s="8">
        <v>82518</v>
      </c>
      <c r="G349" s="8">
        <v>3654</v>
      </c>
      <c r="H349" s="10">
        <v>4.6332000000000004</v>
      </c>
    </row>
    <row r="350" spans="1:8" x14ac:dyDescent="0.25">
      <c r="A350" s="5" t="s">
        <v>3</v>
      </c>
      <c r="B350" s="9">
        <f t="shared" ref="B350:G350" si="62">SUBTOTAL(9,B351:B379)</f>
        <v>106379</v>
      </c>
      <c r="C350" s="9">
        <f t="shared" si="62"/>
        <v>102854.62000000001</v>
      </c>
      <c r="D350" s="9">
        <f t="shared" si="62"/>
        <v>112347</v>
      </c>
      <c r="E350" s="9">
        <f t="shared" si="62"/>
        <v>78400.36000000003</v>
      </c>
      <c r="F350" s="9">
        <f t="shared" si="62"/>
        <v>115118</v>
      </c>
      <c r="G350" s="9">
        <f t="shared" si="62"/>
        <v>2771</v>
      </c>
      <c r="H350" s="11">
        <v>2.4664000000000001</v>
      </c>
    </row>
    <row r="351" spans="1:8" x14ac:dyDescent="0.25">
      <c r="A351" s="6" t="s">
        <v>78</v>
      </c>
      <c r="B351" s="8">
        <v>3200</v>
      </c>
      <c r="C351" s="8">
        <v>0</v>
      </c>
      <c r="D351" s="8">
        <v>3200</v>
      </c>
      <c r="E351" s="8">
        <v>424.42</v>
      </c>
      <c r="F351" s="8">
        <v>3200</v>
      </c>
      <c r="G351" s="8">
        <v>0</v>
      </c>
      <c r="H351" s="10">
        <v>0</v>
      </c>
    </row>
    <row r="352" spans="1:8" x14ac:dyDescent="0.25">
      <c r="A352" s="6" t="s">
        <v>79</v>
      </c>
      <c r="B352" s="8">
        <v>4500</v>
      </c>
      <c r="C352" s="8">
        <v>5380.05</v>
      </c>
      <c r="D352" s="8">
        <v>4500</v>
      </c>
      <c r="E352" s="8">
        <v>2742.79</v>
      </c>
      <c r="F352" s="8">
        <v>4500</v>
      </c>
      <c r="G352" s="8">
        <v>0</v>
      </c>
      <c r="H352" s="10">
        <v>0</v>
      </c>
    </row>
    <row r="353" spans="1:8" x14ac:dyDescent="0.25">
      <c r="A353" s="6" t="s">
        <v>128</v>
      </c>
      <c r="B353" s="8">
        <v>650</v>
      </c>
      <c r="C353" s="8">
        <v>989.5</v>
      </c>
      <c r="D353" s="8">
        <v>650</v>
      </c>
      <c r="E353" s="8">
        <v>270</v>
      </c>
      <c r="F353" s="8">
        <v>650</v>
      </c>
      <c r="G353" s="8">
        <v>0</v>
      </c>
      <c r="H353" s="10">
        <v>0</v>
      </c>
    </row>
    <row r="354" spans="1:8" x14ac:dyDescent="0.25">
      <c r="A354" s="6" t="s">
        <v>81</v>
      </c>
      <c r="B354" s="8">
        <v>7000</v>
      </c>
      <c r="C354" s="8">
        <v>5464</v>
      </c>
      <c r="D354" s="8">
        <v>7000</v>
      </c>
      <c r="E354" s="8">
        <v>8430.94</v>
      </c>
      <c r="F354" s="8">
        <v>7000</v>
      </c>
      <c r="G354" s="8">
        <v>0</v>
      </c>
      <c r="H354" s="10">
        <v>0</v>
      </c>
    </row>
    <row r="355" spans="1:8" x14ac:dyDescent="0.25">
      <c r="A355" s="6" t="s">
        <v>82</v>
      </c>
      <c r="B355" s="8">
        <v>0</v>
      </c>
      <c r="C355" s="8">
        <v>346.62</v>
      </c>
      <c r="D355" s="8">
        <v>0</v>
      </c>
      <c r="E355" s="8">
        <v>0</v>
      </c>
      <c r="F355" s="8">
        <v>0</v>
      </c>
      <c r="G355" s="8">
        <v>0</v>
      </c>
      <c r="H355" s="10">
        <v>0</v>
      </c>
    </row>
    <row r="356" spans="1:8" x14ac:dyDescent="0.25">
      <c r="A356" s="6" t="s">
        <v>129</v>
      </c>
      <c r="B356" s="8">
        <v>8500</v>
      </c>
      <c r="C356" s="8">
        <v>3407.92</v>
      </c>
      <c r="D356" s="8">
        <v>8500</v>
      </c>
      <c r="E356" s="8">
        <v>4692.1499999999996</v>
      </c>
      <c r="F356" s="8">
        <v>8500</v>
      </c>
      <c r="G356" s="8">
        <v>0</v>
      </c>
      <c r="H356" s="10">
        <v>0</v>
      </c>
    </row>
    <row r="357" spans="1:8" x14ac:dyDescent="0.25">
      <c r="A357" s="6" t="s">
        <v>84</v>
      </c>
      <c r="B357" s="8">
        <v>900</v>
      </c>
      <c r="C357" s="8">
        <v>254.36</v>
      </c>
      <c r="D357" s="8">
        <v>900</v>
      </c>
      <c r="E357" s="8">
        <v>601.95000000000005</v>
      </c>
      <c r="F357" s="8">
        <v>900</v>
      </c>
      <c r="G357" s="8">
        <v>0</v>
      </c>
      <c r="H357" s="10">
        <v>0</v>
      </c>
    </row>
    <row r="358" spans="1:8" x14ac:dyDescent="0.25">
      <c r="A358" s="6" t="s">
        <v>85</v>
      </c>
      <c r="B358" s="8">
        <v>33404</v>
      </c>
      <c r="C358" s="8">
        <v>34984.15</v>
      </c>
      <c r="D358" s="8">
        <v>34222</v>
      </c>
      <c r="E358" s="8">
        <v>32352.93</v>
      </c>
      <c r="F358" s="8">
        <v>36493</v>
      </c>
      <c r="G358" s="8">
        <v>2271</v>
      </c>
      <c r="H358" s="10">
        <v>6.6360000000000001</v>
      </c>
    </row>
    <row r="359" spans="1:8" x14ac:dyDescent="0.25">
      <c r="A359" s="6" t="s">
        <v>87</v>
      </c>
      <c r="B359" s="8">
        <v>1260</v>
      </c>
      <c r="C359" s="8">
        <v>1155</v>
      </c>
      <c r="D359" s="8">
        <v>1260</v>
      </c>
      <c r="E359" s="8">
        <v>745.5</v>
      </c>
      <c r="F359" s="8">
        <v>1260</v>
      </c>
      <c r="G359" s="8">
        <v>0</v>
      </c>
      <c r="H359" s="10">
        <v>0</v>
      </c>
    </row>
    <row r="360" spans="1:8" x14ac:dyDescent="0.25">
      <c r="A360" s="6" t="s">
        <v>19</v>
      </c>
      <c r="B360" s="8">
        <v>4600</v>
      </c>
      <c r="C360" s="8">
        <v>3784</v>
      </c>
      <c r="D360" s="8">
        <v>4600</v>
      </c>
      <c r="E360" s="8">
        <v>820</v>
      </c>
      <c r="F360" s="8">
        <v>4600</v>
      </c>
      <c r="G360" s="8">
        <v>0</v>
      </c>
      <c r="H360" s="10">
        <v>0</v>
      </c>
    </row>
    <row r="361" spans="1:8" x14ac:dyDescent="0.25">
      <c r="A361" s="6" t="s">
        <v>20</v>
      </c>
      <c r="B361" s="8">
        <v>150</v>
      </c>
      <c r="C361" s="8">
        <v>50</v>
      </c>
      <c r="D361" s="8">
        <v>150</v>
      </c>
      <c r="E361" s="8">
        <v>0</v>
      </c>
      <c r="F361" s="8">
        <v>150</v>
      </c>
      <c r="G361" s="8">
        <v>0</v>
      </c>
      <c r="H361" s="10">
        <v>0</v>
      </c>
    </row>
    <row r="362" spans="1:8" x14ac:dyDescent="0.25">
      <c r="A362" s="6" t="s">
        <v>51</v>
      </c>
      <c r="B362" s="8">
        <v>5000</v>
      </c>
      <c r="C362" s="8">
        <v>4092.47</v>
      </c>
      <c r="D362" s="8">
        <v>5000</v>
      </c>
      <c r="E362" s="8">
        <v>2524.35</v>
      </c>
      <c r="F362" s="8">
        <v>5000</v>
      </c>
      <c r="G362" s="8">
        <v>0</v>
      </c>
      <c r="H362" s="10">
        <v>0</v>
      </c>
    </row>
    <row r="363" spans="1:8" x14ac:dyDescent="0.25">
      <c r="A363" s="6" t="s">
        <v>22</v>
      </c>
      <c r="B363" s="8">
        <v>250</v>
      </c>
      <c r="C363" s="8">
        <v>579.80999999999995</v>
      </c>
      <c r="D363" s="8">
        <v>250</v>
      </c>
      <c r="E363" s="8">
        <v>100.98</v>
      </c>
      <c r="F363" s="8">
        <v>250</v>
      </c>
      <c r="G363" s="8">
        <v>0</v>
      </c>
      <c r="H363" s="10">
        <v>0</v>
      </c>
    </row>
    <row r="364" spans="1:8" x14ac:dyDescent="0.25">
      <c r="A364" s="6" t="s">
        <v>29</v>
      </c>
      <c r="B364" s="8">
        <v>800</v>
      </c>
      <c r="C364" s="8">
        <v>956.61</v>
      </c>
      <c r="D364" s="8">
        <v>800</v>
      </c>
      <c r="E364" s="8">
        <v>205.15</v>
      </c>
      <c r="F364" s="8">
        <v>800</v>
      </c>
      <c r="G364" s="8">
        <v>0</v>
      </c>
      <c r="H364" s="10">
        <v>0</v>
      </c>
    </row>
    <row r="365" spans="1:8" x14ac:dyDescent="0.25">
      <c r="A365" s="6" t="s">
        <v>92</v>
      </c>
      <c r="B365" s="8">
        <v>600</v>
      </c>
      <c r="C365" s="8">
        <v>217.11</v>
      </c>
      <c r="D365" s="8">
        <v>600</v>
      </c>
      <c r="E365" s="8">
        <v>18.38</v>
      </c>
      <c r="F365" s="8">
        <v>600</v>
      </c>
      <c r="G365" s="8">
        <v>0</v>
      </c>
      <c r="H365" s="10">
        <v>0</v>
      </c>
    </row>
    <row r="366" spans="1:8" x14ac:dyDescent="0.25">
      <c r="A366" s="6" t="s">
        <v>93</v>
      </c>
      <c r="B366" s="8">
        <v>500</v>
      </c>
      <c r="C366" s="8">
        <v>174.23</v>
      </c>
      <c r="D366" s="8">
        <v>500</v>
      </c>
      <c r="E366" s="8">
        <v>290.98</v>
      </c>
      <c r="F366" s="8">
        <v>500</v>
      </c>
      <c r="G366" s="8">
        <v>0</v>
      </c>
      <c r="H366" s="10">
        <v>0</v>
      </c>
    </row>
    <row r="367" spans="1:8" x14ac:dyDescent="0.25">
      <c r="A367" s="6" t="s">
        <v>130</v>
      </c>
      <c r="B367" s="8">
        <v>14000</v>
      </c>
      <c r="C367" s="8">
        <v>14967.09</v>
      </c>
      <c r="D367" s="8">
        <v>16000</v>
      </c>
      <c r="E367" s="8">
        <v>9187.39</v>
      </c>
      <c r="F367" s="8">
        <v>16000</v>
      </c>
      <c r="G367" s="8">
        <v>0</v>
      </c>
      <c r="H367" s="10">
        <v>0</v>
      </c>
    </row>
    <row r="368" spans="1:8" x14ac:dyDescent="0.25">
      <c r="A368" s="6" t="s">
        <v>131</v>
      </c>
      <c r="B368" s="8">
        <v>1500</v>
      </c>
      <c r="C368" s="8">
        <v>123.51</v>
      </c>
      <c r="D368" s="8">
        <v>1500</v>
      </c>
      <c r="E368" s="8">
        <v>310.38</v>
      </c>
      <c r="F368" s="8">
        <v>1500</v>
      </c>
      <c r="G368" s="8">
        <v>0</v>
      </c>
      <c r="H368" s="10">
        <v>0</v>
      </c>
    </row>
    <row r="369" spans="1:8" x14ac:dyDescent="0.25">
      <c r="A369" s="6" t="s">
        <v>24</v>
      </c>
      <c r="B369" s="8">
        <v>250</v>
      </c>
      <c r="C369" s="8">
        <v>25</v>
      </c>
      <c r="D369" s="8">
        <v>250</v>
      </c>
      <c r="E369" s="8">
        <v>0</v>
      </c>
      <c r="F369" s="8">
        <v>250</v>
      </c>
      <c r="G369" s="8">
        <v>0</v>
      </c>
      <c r="H369" s="10">
        <v>0</v>
      </c>
    </row>
    <row r="370" spans="1:8" x14ac:dyDescent="0.25">
      <c r="A370" s="6" t="s">
        <v>34</v>
      </c>
      <c r="B370" s="8">
        <v>0</v>
      </c>
      <c r="C370" s="8">
        <v>99.97</v>
      </c>
      <c r="D370" s="8">
        <v>0</v>
      </c>
      <c r="E370" s="8">
        <v>0</v>
      </c>
      <c r="F370" s="8">
        <v>0</v>
      </c>
      <c r="G370" s="8">
        <v>0</v>
      </c>
      <c r="H370" s="10">
        <v>0</v>
      </c>
    </row>
    <row r="371" spans="1:8" x14ac:dyDescent="0.25">
      <c r="A371" s="6" t="s">
        <v>132</v>
      </c>
      <c r="B371" s="8">
        <v>5725</v>
      </c>
      <c r="C371" s="8">
        <v>5725</v>
      </c>
      <c r="D371" s="8">
        <v>5725</v>
      </c>
      <c r="E371" s="8">
        <v>5725</v>
      </c>
      <c r="F371" s="8">
        <v>6225</v>
      </c>
      <c r="G371" s="8">
        <v>500</v>
      </c>
      <c r="H371" s="10">
        <v>8.7335999999999991</v>
      </c>
    </row>
    <row r="372" spans="1:8" x14ac:dyDescent="0.25">
      <c r="A372" s="6" t="s">
        <v>133</v>
      </c>
      <c r="B372" s="8">
        <v>4200</v>
      </c>
      <c r="C372" s="8">
        <v>5674.04</v>
      </c>
      <c r="D372" s="8">
        <v>4200</v>
      </c>
      <c r="E372" s="8">
        <v>230.07</v>
      </c>
      <c r="F372" s="8">
        <v>4200</v>
      </c>
      <c r="G372" s="8">
        <v>0</v>
      </c>
      <c r="H372" s="10">
        <v>0</v>
      </c>
    </row>
    <row r="373" spans="1:8" x14ac:dyDescent="0.25">
      <c r="A373" s="6" t="s">
        <v>25</v>
      </c>
      <c r="B373" s="8">
        <v>350</v>
      </c>
      <c r="C373" s="8">
        <v>786.46</v>
      </c>
      <c r="D373" s="8">
        <v>850</v>
      </c>
      <c r="E373" s="8">
        <v>294.89</v>
      </c>
      <c r="F373" s="8">
        <v>850</v>
      </c>
      <c r="G373" s="8">
        <v>0</v>
      </c>
      <c r="H373" s="10">
        <v>0</v>
      </c>
    </row>
    <row r="374" spans="1:8" x14ac:dyDescent="0.25">
      <c r="A374" s="6" t="s">
        <v>134</v>
      </c>
      <c r="B374" s="8">
        <v>2000</v>
      </c>
      <c r="C374" s="8">
        <v>2676</v>
      </c>
      <c r="D374" s="8">
        <v>3000</v>
      </c>
      <c r="E374" s="8">
        <v>0</v>
      </c>
      <c r="F374" s="8">
        <v>3000</v>
      </c>
      <c r="G374" s="8">
        <v>0</v>
      </c>
      <c r="H374" s="10">
        <v>0</v>
      </c>
    </row>
    <row r="375" spans="1:8" x14ac:dyDescent="0.25">
      <c r="A375" s="6" t="s">
        <v>42</v>
      </c>
      <c r="B375" s="8">
        <v>700</v>
      </c>
      <c r="C375" s="8">
        <v>1048</v>
      </c>
      <c r="D375" s="8">
        <v>850</v>
      </c>
      <c r="E375" s="8">
        <v>414.99</v>
      </c>
      <c r="F375" s="8">
        <v>850</v>
      </c>
      <c r="G375" s="8">
        <v>0</v>
      </c>
      <c r="H375" s="10">
        <v>0</v>
      </c>
    </row>
    <row r="376" spans="1:8" ht="67.5" x14ac:dyDescent="0.25">
      <c r="A376" s="3" t="s">
        <v>330</v>
      </c>
      <c r="B376" s="19" t="s">
        <v>281</v>
      </c>
      <c r="C376" s="20" t="s">
        <v>282</v>
      </c>
      <c r="D376" s="21" t="s">
        <v>283</v>
      </c>
      <c r="E376" s="18" t="s">
        <v>284</v>
      </c>
      <c r="F376" s="22" t="s">
        <v>285</v>
      </c>
      <c r="G376" s="17" t="s">
        <v>286</v>
      </c>
      <c r="H376" s="16" t="s">
        <v>287</v>
      </c>
    </row>
    <row r="377" spans="1:8" x14ac:dyDescent="0.25">
      <c r="A377" s="6" t="s">
        <v>135</v>
      </c>
      <c r="B377" s="8">
        <v>0</v>
      </c>
      <c r="C377" s="8">
        <v>0</v>
      </c>
      <c r="D377" s="8">
        <v>0</v>
      </c>
      <c r="E377" s="8">
        <v>1018.24</v>
      </c>
      <c r="F377" s="8">
        <v>0</v>
      </c>
      <c r="G377" s="8">
        <v>0</v>
      </c>
      <c r="H377" s="10">
        <v>0</v>
      </c>
    </row>
    <row r="378" spans="1:8" x14ac:dyDescent="0.25">
      <c r="A378" s="6" t="s">
        <v>26</v>
      </c>
      <c r="B378" s="8">
        <v>4000</v>
      </c>
      <c r="C378" s="8">
        <v>6779.72</v>
      </c>
      <c r="D378" s="8">
        <v>5000</v>
      </c>
      <c r="E378" s="8">
        <v>3569.88</v>
      </c>
      <c r="F378" s="8">
        <v>5000</v>
      </c>
      <c r="G378" s="8">
        <v>0</v>
      </c>
      <c r="H378" s="10">
        <v>0</v>
      </c>
    </row>
    <row r="379" spans="1:8" x14ac:dyDescent="0.25">
      <c r="A379" s="6" t="s">
        <v>6</v>
      </c>
      <c r="B379" s="8">
        <v>2340</v>
      </c>
      <c r="C379" s="8">
        <v>3114</v>
      </c>
      <c r="D379" s="8">
        <v>2840</v>
      </c>
      <c r="E379" s="8">
        <v>3429</v>
      </c>
      <c r="F379" s="8">
        <v>2840</v>
      </c>
      <c r="G379" s="8">
        <v>0</v>
      </c>
      <c r="H379" s="10">
        <v>0</v>
      </c>
    </row>
    <row r="380" spans="1:8" x14ac:dyDescent="0.25">
      <c r="A380" s="43" t="s">
        <v>136</v>
      </c>
      <c r="B380" s="44">
        <f t="shared" ref="B380:G380" si="63">SUBTOTAL(9,B381:B420)</f>
        <v>287133.18</v>
      </c>
      <c r="C380" s="44">
        <f t="shared" si="63"/>
        <v>287440.38000000006</v>
      </c>
      <c r="D380" s="44">
        <f t="shared" si="63"/>
        <v>328526</v>
      </c>
      <c r="E380" s="44">
        <f t="shared" si="63"/>
        <v>261731.06</v>
      </c>
      <c r="F380" s="44">
        <f t="shared" si="63"/>
        <v>374817</v>
      </c>
      <c r="G380" s="44">
        <f t="shared" si="63"/>
        <v>46291</v>
      </c>
      <c r="H380" s="45">
        <v>14.0905</v>
      </c>
    </row>
    <row r="381" spans="1:8" x14ac:dyDescent="0.25">
      <c r="A381" s="5" t="s">
        <v>8</v>
      </c>
      <c r="B381" s="9">
        <f t="shared" ref="B381:G381" si="64">SUBTOTAL(9,B382:B388)</f>
        <v>199233.18</v>
      </c>
      <c r="C381" s="9">
        <f t="shared" si="64"/>
        <v>194292.23</v>
      </c>
      <c r="D381" s="9">
        <f t="shared" si="64"/>
        <v>223326</v>
      </c>
      <c r="E381" s="9">
        <f t="shared" si="64"/>
        <v>160064.35</v>
      </c>
      <c r="F381" s="9">
        <f t="shared" si="64"/>
        <v>246199</v>
      </c>
      <c r="G381" s="9">
        <f t="shared" si="64"/>
        <v>22873</v>
      </c>
      <c r="H381" s="11">
        <v>10.241899999999999</v>
      </c>
    </row>
    <row r="382" spans="1:8" x14ac:dyDescent="0.25">
      <c r="A382" s="6" t="s">
        <v>12</v>
      </c>
      <c r="B382" s="8">
        <v>11583.18</v>
      </c>
      <c r="C382" s="8">
        <v>10812.66</v>
      </c>
      <c r="D382" s="8">
        <v>12409</v>
      </c>
      <c r="E382" s="8">
        <v>7558.54</v>
      </c>
      <c r="F382" s="8">
        <v>14949</v>
      </c>
      <c r="G382" s="8">
        <v>2540</v>
      </c>
      <c r="H382" s="10">
        <v>20.469000000000001</v>
      </c>
    </row>
    <row r="383" spans="1:8" x14ac:dyDescent="0.25">
      <c r="A383" s="6" t="s">
        <v>137</v>
      </c>
      <c r="B383" s="8">
        <v>50</v>
      </c>
      <c r="C383" s="8">
        <v>50</v>
      </c>
      <c r="D383" s="8">
        <v>50</v>
      </c>
      <c r="E383" s="8">
        <v>0</v>
      </c>
      <c r="F383" s="8">
        <v>50</v>
      </c>
      <c r="G383" s="8">
        <v>0</v>
      </c>
      <c r="H383" s="10">
        <v>0</v>
      </c>
    </row>
    <row r="384" spans="1:8" x14ac:dyDescent="0.25">
      <c r="A384" s="6" t="s">
        <v>138</v>
      </c>
      <c r="B384" s="8">
        <v>28000</v>
      </c>
      <c r="C384" s="8">
        <v>29000</v>
      </c>
      <c r="D384" s="8">
        <v>39000</v>
      </c>
      <c r="E384" s="8">
        <v>39000</v>
      </c>
      <c r="F384" s="8">
        <v>39000</v>
      </c>
      <c r="G384" s="8">
        <v>0</v>
      </c>
      <c r="H384" s="10">
        <v>0</v>
      </c>
    </row>
    <row r="385" spans="1:8" x14ac:dyDescent="0.25">
      <c r="A385" s="6" t="s">
        <v>139</v>
      </c>
      <c r="B385" s="8">
        <v>30600</v>
      </c>
      <c r="C385" s="8">
        <v>27900</v>
      </c>
      <c r="D385" s="8">
        <v>30600</v>
      </c>
      <c r="E385" s="8">
        <v>25650</v>
      </c>
      <c r="F385" s="8">
        <v>30600</v>
      </c>
      <c r="G385" s="8">
        <v>0</v>
      </c>
      <c r="H385" s="10">
        <v>0</v>
      </c>
    </row>
    <row r="386" spans="1:8" x14ac:dyDescent="0.25">
      <c r="A386" s="6" t="s">
        <v>119</v>
      </c>
      <c r="B386" s="8">
        <v>8000</v>
      </c>
      <c r="C386" s="8">
        <v>9600</v>
      </c>
      <c r="D386" s="8">
        <v>10000</v>
      </c>
      <c r="E386" s="8">
        <v>5500</v>
      </c>
      <c r="F386" s="8">
        <v>25600</v>
      </c>
      <c r="G386" s="8">
        <v>15600</v>
      </c>
      <c r="H386" s="10">
        <v>156</v>
      </c>
    </row>
    <row r="387" spans="1:8" x14ac:dyDescent="0.25">
      <c r="A387" s="6" t="s">
        <v>140</v>
      </c>
      <c r="B387" s="8">
        <v>1000</v>
      </c>
      <c r="C387" s="8">
        <v>0</v>
      </c>
      <c r="D387" s="8">
        <v>1000</v>
      </c>
      <c r="E387" s="8">
        <v>0</v>
      </c>
      <c r="F387" s="8">
        <v>1000</v>
      </c>
      <c r="G387" s="8">
        <v>0</v>
      </c>
      <c r="H387" s="10">
        <v>0</v>
      </c>
    </row>
    <row r="388" spans="1:8" x14ac:dyDescent="0.25">
      <c r="A388" s="6" t="s">
        <v>141</v>
      </c>
      <c r="B388" s="8">
        <v>120000</v>
      </c>
      <c r="C388" s="8">
        <v>116929.57</v>
      </c>
      <c r="D388" s="8">
        <v>130267</v>
      </c>
      <c r="E388" s="8">
        <v>82355.81</v>
      </c>
      <c r="F388" s="8">
        <v>135000</v>
      </c>
      <c r="G388" s="8">
        <v>4733</v>
      </c>
      <c r="H388" s="10">
        <v>3.6333000000000002</v>
      </c>
    </row>
    <row r="389" spans="1:8" x14ac:dyDescent="0.25">
      <c r="A389" s="5" t="s">
        <v>3</v>
      </c>
      <c r="B389" s="9">
        <f t="shared" ref="B389:G389" si="65">SUBTOTAL(9,B390:B420)</f>
        <v>87900</v>
      </c>
      <c r="C389" s="9">
        <f t="shared" si="65"/>
        <v>93148.14999999998</v>
      </c>
      <c r="D389" s="9">
        <f t="shared" si="65"/>
        <v>105200</v>
      </c>
      <c r="E389" s="9">
        <f t="shared" si="65"/>
        <v>101666.71</v>
      </c>
      <c r="F389" s="9">
        <f t="shared" si="65"/>
        <v>128618</v>
      </c>
      <c r="G389" s="9">
        <f t="shared" si="65"/>
        <v>23418</v>
      </c>
      <c r="H389" s="11">
        <v>22.260400000000001</v>
      </c>
    </row>
    <row r="390" spans="1:8" x14ac:dyDescent="0.25">
      <c r="A390" s="6" t="s">
        <v>142</v>
      </c>
      <c r="B390" s="8">
        <v>0</v>
      </c>
      <c r="C390" s="8">
        <v>0</v>
      </c>
      <c r="D390" s="8">
        <v>0</v>
      </c>
      <c r="E390" s="8">
        <v>29.88</v>
      </c>
      <c r="F390" s="8">
        <v>0</v>
      </c>
      <c r="G390" s="8">
        <v>0</v>
      </c>
      <c r="H390" s="10">
        <v>0</v>
      </c>
    </row>
    <row r="391" spans="1:8" x14ac:dyDescent="0.25">
      <c r="A391" s="6" t="s">
        <v>140</v>
      </c>
      <c r="B391" s="8">
        <v>0</v>
      </c>
      <c r="C391" s="8">
        <v>0</v>
      </c>
      <c r="D391" s="8">
        <v>0</v>
      </c>
      <c r="E391" s="8">
        <v>634.85</v>
      </c>
      <c r="F391" s="8">
        <v>0</v>
      </c>
      <c r="G391" s="8">
        <v>0</v>
      </c>
      <c r="H391" s="10">
        <v>0</v>
      </c>
    </row>
    <row r="392" spans="1:8" x14ac:dyDescent="0.25">
      <c r="A392" s="6" t="s">
        <v>78</v>
      </c>
      <c r="B392" s="8">
        <v>1000</v>
      </c>
      <c r="C392" s="8">
        <v>546.20000000000005</v>
      </c>
      <c r="D392" s="8">
        <v>2500</v>
      </c>
      <c r="E392" s="8">
        <v>7511.34</v>
      </c>
      <c r="F392" s="8">
        <v>5000</v>
      </c>
      <c r="G392" s="8">
        <v>2500</v>
      </c>
      <c r="H392" s="10">
        <v>100</v>
      </c>
    </row>
    <row r="393" spans="1:8" x14ac:dyDescent="0.25">
      <c r="A393" s="6" t="s">
        <v>79</v>
      </c>
      <c r="B393" s="8">
        <v>2500</v>
      </c>
      <c r="C393" s="8">
        <v>576.55999999999995</v>
      </c>
      <c r="D393" s="8">
        <v>2500</v>
      </c>
      <c r="E393" s="8">
        <v>2619.64</v>
      </c>
      <c r="F393" s="8">
        <v>2500</v>
      </c>
      <c r="G393" s="8">
        <v>0</v>
      </c>
      <c r="H393" s="10">
        <v>0</v>
      </c>
    </row>
    <row r="394" spans="1:8" x14ac:dyDescent="0.25">
      <c r="A394" s="6" t="s">
        <v>81</v>
      </c>
      <c r="B394" s="8">
        <v>5000</v>
      </c>
      <c r="C394" s="8">
        <v>3796.84</v>
      </c>
      <c r="D394" s="8">
        <v>5000</v>
      </c>
      <c r="E394" s="8">
        <v>9832.6200000000008</v>
      </c>
      <c r="F394" s="8">
        <v>6000</v>
      </c>
      <c r="G394" s="8">
        <v>1000</v>
      </c>
      <c r="H394" s="10">
        <v>20</v>
      </c>
    </row>
    <row r="395" spans="1:8" x14ac:dyDescent="0.25">
      <c r="A395" s="6" t="s">
        <v>82</v>
      </c>
      <c r="B395" s="8">
        <v>0</v>
      </c>
      <c r="C395" s="8">
        <v>30.99</v>
      </c>
      <c r="D395" s="8">
        <v>0</v>
      </c>
      <c r="E395" s="8">
        <v>0</v>
      </c>
      <c r="F395" s="8">
        <v>4608</v>
      </c>
      <c r="G395" s="8">
        <v>4608</v>
      </c>
      <c r="H395" s="10">
        <v>0</v>
      </c>
    </row>
    <row r="396" spans="1:8" x14ac:dyDescent="0.25">
      <c r="A396" s="6" t="s">
        <v>129</v>
      </c>
      <c r="B396" s="8">
        <v>17000</v>
      </c>
      <c r="C396" s="8">
        <v>21312.07</v>
      </c>
      <c r="D396" s="8">
        <v>19000</v>
      </c>
      <c r="E396" s="8">
        <v>13794.87</v>
      </c>
      <c r="F396" s="8">
        <v>21000</v>
      </c>
      <c r="G396" s="8">
        <v>2000</v>
      </c>
      <c r="H396" s="10">
        <v>10.526300000000001</v>
      </c>
    </row>
    <row r="397" spans="1:8" x14ac:dyDescent="0.25">
      <c r="A397" s="6" t="s">
        <v>84</v>
      </c>
      <c r="B397" s="8">
        <v>13000</v>
      </c>
      <c r="C397" s="8">
        <v>14884.26</v>
      </c>
      <c r="D397" s="8">
        <v>15000</v>
      </c>
      <c r="E397" s="8">
        <v>14151.76</v>
      </c>
      <c r="F397" s="8">
        <v>16000</v>
      </c>
      <c r="G397" s="8">
        <v>1000</v>
      </c>
      <c r="H397" s="10">
        <v>6.6665999999999999</v>
      </c>
    </row>
    <row r="398" spans="1:8" x14ac:dyDescent="0.25">
      <c r="A398" s="6" t="s">
        <v>85</v>
      </c>
      <c r="B398" s="8">
        <v>0</v>
      </c>
      <c r="C398" s="8">
        <v>31.25</v>
      </c>
      <c r="D398" s="8">
        <v>0</v>
      </c>
      <c r="E398" s="8">
        <v>0</v>
      </c>
      <c r="F398" s="8">
        <v>600</v>
      </c>
      <c r="G398" s="8">
        <v>600</v>
      </c>
      <c r="H398" s="10">
        <v>0</v>
      </c>
    </row>
    <row r="399" spans="1:8" x14ac:dyDescent="0.25">
      <c r="A399" s="6" t="s">
        <v>32</v>
      </c>
      <c r="B399" s="8">
        <v>10000</v>
      </c>
      <c r="C399" s="8">
        <v>11713.48</v>
      </c>
      <c r="D399" s="8">
        <v>13000</v>
      </c>
      <c r="E399" s="8">
        <v>13838.67</v>
      </c>
      <c r="F399" s="8">
        <v>14000</v>
      </c>
      <c r="G399" s="8">
        <v>1000</v>
      </c>
      <c r="H399" s="10">
        <v>7.6923000000000004</v>
      </c>
    </row>
    <row r="400" spans="1:8" x14ac:dyDescent="0.25">
      <c r="A400" s="6" t="s">
        <v>87</v>
      </c>
      <c r="B400" s="8">
        <v>0</v>
      </c>
      <c r="C400" s="8">
        <v>0</v>
      </c>
      <c r="D400" s="8">
        <v>0</v>
      </c>
      <c r="E400" s="8">
        <v>115.5</v>
      </c>
      <c r="F400" s="8">
        <v>0</v>
      </c>
      <c r="G400" s="8">
        <v>0</v>
      </c>
      <c r="H400" s="10">
        <v>0</v>
      </c>
    </row>
    <row r="401" spans="1:8" x14ac:dyDescent="0.25">
      <c r="A401" s="6" t="s">
        <v>143</v>
      </c>
      <c r="B401" s="8">
        <v>1600</v>
      </c>
      <c r="C401" s="8">
        <v>4747.5</v>
      </c>
      <c r="D401" s="8">
        <v>1600</v>
      </c>
      <c r="E401" s="8">
        <v>0</v>
      </c>
      <c r="F401" s="8">
        <v>1600</v>
      </c>
      <c r="G401" s="8">
        <v>0</v>
      </c>
      <c r="H401" s="10">
        <v>0</v>
      </c>
    </row>
    <row r="402" spans="1:8" x14ac:dyDescent="0.25">
      <c r="A402" s="6" t="s">
        <v>88</v>
      </c>
      <c r="B402" s="8">
        <v>0</v>
      </c>
      <c r="C402" s="8">
        <v>0</v>
      </c>
      <c r="D402" s="8">
        <v>0</v>
      </c>
      <c r="E402" s="8">
        <v>0</v>
      </c>
      <c r="F402" s="8">
        <v>910</v>
      </c>
      <c r="G402" s="8">
        <v>910</v>
      </c>
      <c r="H402" s="10">
        <v>0</v>
      </c>
    </row>
    <row r="403" spans="1:8" x14ac:dyDescent="0.25">
      <c r="A403" s="6" t="s">
        <v>89</v>
      </c>
      <c r="B403" s="8">
        <v>1800</v>
      </c>
      <c r="C403" s="8">
        <v>0</v>
      </c>
      <c r="D403" s="8">
        <v>1800</v>
      </c>
      <c r="E403" s="8">
        <v>0</v>
      </c>
      <c r="F403" s="8">
        <v>1800</v>
      </c>
      <c r="G403" s="8">
        <v>0</v>
      </c>
      <c r="H403" s="10">
        <v>0</v>
      </c>
    </row>
    <row r="404" spans="1:8" x14ac:dyDescent="0.25">
      <c r="A404" s="6" t="s">
        <v>19</v>
      </c>
      <c r="B404" s="8">
        <v>0</v>
      </c>
      <c r="C404" s="8">
        <v>0</v>
      </c>
      <c r="D404" s="8">
        <v>0</v>
      </c>
      <c r="E404" s="8">
        <v>0</v>
      </c>
      <c r="F404" s="8">
        <v>2500</v>
      </c>
      <c r="G404" s="8">
        <v>2500</v>
      </c>
      <c r="H404" s="10">
        <v>0</v>
      </c>
    </row>
    <row r="405" spans="1:8" x14ac:dyDescent="0.25">
      <c r="A405" s="6" t="s">
        <v>51</v>
      </c>
      <c r="B405" s="8">
        <v>1600</v>
      </c>
      <c r="C405" s="8">
        <v>1397.47</v>
      </c>
      <c r="D405" s="8">
        <v>1600</v>
      </c>
      <c r="E405" s="8">
        <v>1146.1500000000001</v>
      </c>
      <c r="F405" s="8">
        <v>1600</v>
      </c>
      <c r="G405" s="8">
        <v>0</v>
      </c>
      <c r="H405" s="10">
        <v>0</v>
      </c>
    </row>
    <row r="406" spans="1:8" x14ac:dyDescent="0.25">
      <c r="A406" s="6" t="s">
        <v>22</v>
      </c>
      <c r="B406" s="8">
        <v>100</v>
      </c>
      <c r="C406" s="8">
        <v>105.92</v>
      </c>
      <c r="D406" s="8">
        <v>100</v>
      </c>
      <c r="E406" s="8">
        <v>0</v>
      </c>
      <c r="F406" s="8">
        <v>100</v>
      </c>
      <c r="G406" s="8">
        <v>0</v>
      </c>
      <c r="H406" s="10">
        <v>0</v>
      </c>
    </row>
    <row r="407" spans="1:8" x14ac:dyDescent="0.25">
      <c r="A407" s="6" t="s">
        <v>29</v>
      </c>
      <c r="B407" s="8">
        <v>400</v>
      </c>
      <c r="C407" s="8">
        <v>114.22</v>
      </c>
      <c r="D407" s="8">
        <v>400</v>
      </c>
      <c r="E407" s="8">
        <v>225.58</v>
      </c>
      <c r="F407" s="8">
        <v>500</v>
      </c>
      <c r="G407" s="8">
        <v>100</v>
      </c>
      <c r="H407" s="10">
        <v>25</v>
      </c>
    </row>
    <row r="408" spans="1:8" x14ac:dyDescent="0.25">
      <c r="A408" s="6" t="s">
        <v>92</v>
      </c>
      <c r="B408" s="8">
        <v>500</v>
      </c>
      <c r="C408" s="8">
        <v>0</v>
      </c>
      <c r="D408" s="8">
        <v>500</v>
      </c>
      <c r="E408" s="8">
        <v>292.49</v>
      </c>
      <c r="F408" s="8">
        <v>500</v>
      </c>
      <c r="G408" s="8">
        <v>0</v>
      </c>
      <c r="H408" s="10">
        <v>0</v>
      </c>
    </row>
    <row r="409" spans="1:8" x14ac:dyDescent="0.25">
      <c r="A409" s="6" t="s">
        <v>93</v>
      </c>
      <c r="B409" s="8">
        <v>300</v>
      </c>
      <c r="C409" s="8">
        <v>16.329999999999998</v>
      </c>
      <c r="D409" s="8">
        <v>300</v>
      </c>
      <c r="E409" s="8">
        <v>0</v>
      </c>
      <c r="F409" s="8">
        <v>300</v>
      </c>
      <c r="G409" s="8">
        <v>0</v>
      </c>
      <c r="H409" s="10">
        <v>0</v>
      </c>
    </row>
    <row r="410" spans="1:8" x14ac:dyDescent="0.25">
      <c r="A410" s="6" t="s">
        <v>130</v>
      </c>
      <c r="B410" s="8">
        <v>4500</v>
      </c>
      <c r="C410" s="8">
        <v>10117.32</v>
      </c>
      <c r="D410" s="8">
        <v>8000</v>
      </c>
      <c r="E410" s="8">
        <v>4322.47</v>
      </c>
      <c r="F410" s="8">
        <v>9000</v>
      </c>
      <c r="G410" s="8">
        <v>1000</v>
      </c>
      <c r="H410" s="10">
        <v>12.5</v>
      </c>
    </row>
    <row r="411" spans="1:8" x14ac:dyDescent="0.25">
      <c r="A411" s="6" t="s">
        <v>144</v>
      </c>
      <c r="B411" s="8">
        <v>5000</v>
      </c>
      <c r="C411" s="8">
        <v>7647.34</v>
      </c>
      <c r="D411" s="8">
        <v>7000</v>
      </c>
      <c r="E411" s="8">
        <v>7629.4</v>
      </c>
      <c r="F411" s="8">
        <v>9000</v>
      </c>
      <c r="G411" s="8">
        <v>2000</v>
      </c>
      <c r="H411" s="10">
        <v>28.571400000000001</v>
      </c>
    </row>
    <row r="412" spans="1:8" x14ac:dyDescent="0.25">
      <c r="A412" s="6" t="s">
        <v>34</v>
      </c>
      <c r="B412" s="8">
        <v>0</v>
      </c>
      <c r="C412" s="8">
        <v>79.95</v>
      </c>
      <c r="D412" s="8">
        <v>0</v>
      </c>
      <c r="E412" s="8">
        <v>0</v>
      </c>
      <c r="F412" s="8">
        <v>200</v>
      </c>
      <c r="G412" s="8">
        <v>200</v>
      </c>
      <c r="H412" s="10">
        <v>0</v>
      </c>
    </row>
    <row r="413" spans="1:8" x14ac:dyDescent="0.25">
      <c r="A413" s="6" t="s">
        <v>133</v>
      </c>
      <c r="B413" s="8">
        <v>2000</v>
      </c>
      <c r="C413" s="8">
        <v>4461.84</v>
      </c>
      <c r="D413" s="8">
        <v>2000</v>
      </c>
      <c r="E413" s="8">
        <v>963.49</v>
      </c>
      <c r="F413" s="8">
        <v>3000</v>
      </c>
      <c r="G413" s="8">
        <v>1000</v>
      </c>
      <c r="H413" s="10">
        <v>50</v>
      </c>
    </row>
    <row r="414" spans="1:8" x14ac:dyDescent="0.25">
      <c r="A414" s="6" t="s">
        <v>25</v>
      </c>
      <c r="B414" s="8">
        <v>600</v>
      </c>
      <c r="C414" s="8">
        <v>149.97</v>
      </c>
      <c r="D414" s="8">
        <v>600</v>
      </c>
      <c r="E414" s="8">
        <v>1854.04</v>
      </c>
      <c r="F414" s="8">
        <v>600</v>
      </c>
      <c r="G414" s="8">
        <v>0</v>
      </c>
      <c r="H414" s="10">
        <v>0</v>
      </c>
    </row>
    <row r="415" spans="1:8" x14ac:dyDescent="0.25">
      <c r="A415" s="6" t="s">
        <v>145</v>
      </c>
      <c r="B415" s="8">
        <v>500</v>
      </c>
      <c r="C415" s="8">
        <v>204.45</v>
      </c>
      <c r="D415" s="8">
        <v>700</v>
      </c>
      <c r="E415" s="8">
        <v>85</v>
      </c>
      <c r="F415" s="8">
        <v>700</v>
      </c>
      <c r="G415" s="8">
        <v>0</v>
      </c>
      <c r="H415" s="10">
        <v>0</v>
      </c>
    </row>
    <row r="416" spans="1:8" x14ac:dyDescent="0.25">
      <c r="A416" s="6" t="s">
        <v>42</v>
      </c>
      <c r="B416" s="8">
        <v>500</v>
      </c>
      <c r="C416" s="8">
        <v>464.29</v>
      </c>
      <c r="D416" s="8">
        <v>600</v>
      </c>
      <c r="E416" s="8">
        <v>211.77</v>
      </c>
      <c r="F416" s="8">
        <v>600</v>
      </c>
      <c r="G416" s="8">
        <v>0</v>
      </c>
      <c r="H416" s="10">
        <v>0</v>
      </c>
    </row>
    <row r="417" spans="1:8" x14ac:dyDescent="0.25">
      <c r="A417" s="6" t="s">
        <v>26</v>
      </c>
      <c r="B417" s="8">
        <v>1500</v>
      </c>
      <c r="C417" s="8">
        <v>620.5</v>
      </c>
      <c r="D417" s="8">
        <v>2000</v>
      </c>
      <c r="E417" s="8">
        <v>219.75</v>
      </c>
      <c r="F417" s="8">
        <v>2000</v>
      </c>
      <c r="G417" s="8">
        <v>0</v>
      </c>
      <c r="H417" s="10">
        <v>0</v>
      </c>
    </row>
    <row r="418" spans="1:8" x14ac:dyDescent="0.25">
      <c r="A418" s="6" t="s">
        <v>27</v>
      </c>
      <c r="B418" s="8">
        <v>1000</v>
      </c>
      <c r="C418" s="8">
        <v>0</v>
      </c>
      <c r="D418" s="8">
        <v>1000</v>
      </c>
      <c r="E418" s="8">
        <v>0</v>
      </c>
      <c r="F418" s="8">
        <v>0</v>
      </c>
      <c r="G418" s="8">
        <v>-1000</v>
      </c>
      <c r="H418" s="10">
        <v>-100</v>
      </c>
    </row>
    <row r="419" spans="1:8" x14ac:dyDescent="0.25">
      <c r="A419" s="6" t="s">
        <v>6</v>
      </c>
      <c r="B419" s="8">
        <v>2500</v>
      </c>
      <c r="C419" s="8">
        <v>925</v>
      </c>
      <c r="D419" s="8">
        <v>3000</v>
      </c>
      <c r="E419" s="8">
        <v>3025</v>
      </c>
      <c r="F419" s="8">
        <v>4000</v>
      </c>
      <c r="G419" s="8">
        <v>1000</v>
      </c>
      <c r="H419" s="10">
        <v>33.333300000000001</v>
      </c>
    </row>
    <row r="420" spans="1:8" x14ac:dyDescent="0.25">
      <c r="A420" s="6" t="s">
        <v>146</v>
      </c>
      <c r="B420" s="8">
        <v>15000</v>
      </c>
      <c r="C420" s="8">
        <v>9204.4</v>
      </c>
      <c r="D420" s="8">
        <v>17000</v>
      </c>
      <c r="E420" s="8">
        <v>19162.439999999999</v>
      </c>
      <c r="F420" s="8">
        <v>20000</v>
      </c>
      <c r="G420" s="8">
        <v>3000</v>
      </c>
      <c r="H420" s="10">
        <v>17.646999999999998</v>
      </c>
    </row>
    <row r="421" spans="1:8" x14ac:dyDescent="0.25">
      <c r="A421" s="43" t="s">
        <v>147</v>
      </c>
      <c r="B421" s="44">
        <f t="shared" ref="B421:G421" si="66">SUBTOTAL(9,B422:B423)</f>
        <v>470052.73</v>
      </c>
      <c r="C421" s="44">
        <f t="shared" si="66"/>
        <v>470052.73</v>
      </c>
      <c r="D421" s="44">
        <f t="shared" si="66"/>
        <v>528675</v>
      </c>
      <c r="E421" s="44">
        <f t="shared" si="66"/>
        <v>528674.81000000006</v>
      </c>
      <c r="F421" s="44">
        <f t="shared" si="66"/>
        <v>521456.32</v>
      </c>
      <c r="G421" s="44">
        <f t="shared" si="66"/>
        <v>-7218.68</v>
      </c>
      <c r="H421" s="45">
        <v>-1.3653999999999999</v>
      </c>
    </row>
    <row r="422" spans="1:8" x14ac:dyDescent="0.25">
      <c r="A422" s="5" t="s">
        <v>3</v>
      </c>
      <c r="B422" s="9">
        <f t="shared" ref="B422:G422" si="67">SUBTOTAL(9,B423:B423)</f>
        <v>470052.73</v>
      </c>
      <c r="C422" s="9">
        <f t="shared" si="67"/>
        <v>470052.73</v>
      </c>
      <c r="D422" s="9">
        <f t="shared" si="67"/>
        <v>528675</v>
      </c>
      <c r="E422" s="9">
        <f t="shared" si="67"/>
        <v>528674.81000000006</v>
      </c>
      <c r="F422" s="9">
        <f t="shared" si="67"/>
        <v>521456.32</v>
      </c>
      <c r="G422" s="9">
        <f t="shared" si="67"/>
        <v>-7218.68</v>
      </c>
      <c r="H422" s="11">
        <v>-1.3653999999999999</v>
      </c>
    </row>
    <row r="423" spans="1:8" x14ac:dyDescent="0.25">
      <c r="A423" s="6" t="s">
        <v>148</v>
      </c>
      <c r="B423" s="8">
        <v>470052.73</v>
      </c>
      <c r="C423" s="8">
        <v>470052.73</v>
      </c>
      <c r="D423" s="8">
        <v>528675</v>
      </c>
      <c r="E423" s="8">
        <v>528674.81000000006</v>
      </c>
      <c r="F423" s="8">
        <v>521456.32</v>
      </c>
      <c r="G423" s="8">
        <v>-7218.68</v>
      </c>
      <c r="H423" s="10">
        <v>-1.3653999999999999</v>
      </c>
    </row>
    <row r="424" spans="1:8" x14ac:dyDescent="0.25">
      <c r="A424" s="43" t="s">
        <v>149</v>
      </c>
      <c r="B424" s="44">
        <f t="shared" ref="B424:G424" si="68">SUBTOTAL(9,B425:B443)</f>
        <v>129159.5</v>
      </c>
      <c r="C424" s="44">
        <f t="shared" si="68"/>
        <v>96256.66</v>
      </c>
      <c r="D424" s="44">
        <f t="shared" si="68"/>
        <v>165240</v>
      </c>
      <c r="E424" s="44">
        <f t="shared" si="68"/>
        <v>85800.300000000017</v>
      </c>
      <c r="F424" s="44">
        <f t="shared" si="68"/>
        <v>280841</v>
      </c>
      <c r="G424" s="44">
        <f t="shared" si="68"/>
        <v>115601</v>
      </c>
      <c r="H424" s="45">
        <v>69.959400000000002</v>
      </c>
    </row>
    <row r="425" spans="1:8" x14ac:dyDescent="0.25">
      <c r="A425" s="5" t="s">
        <v>8</v>
      </c>
      <c r="B425" s="9">
        <f t="shared" ref="B425:G425" si="69">SUBTOTAL(9,B426:B431)</f>
        <v>119859.5</v>
      </c>
      <c r="C425" s="9">
        <f t="shared" si="69"/>
        <v>94067.55</v>
      </c>
      <c r="D425" s="9">
        <f t="shared" si="69"/>
        <v>156665</v>
      </c>
      <c r="E425" s="9">
        <f t="shared" si="69"/>
        <v>82394.77</v>
      </c>
      <c r="F425" s="9">
        <f t="shared" si="69"/>
        <v>190885</v>
      </c>
      <c r="G425" s="9">
        <f t="shared" si="69"/>
        <v>34220</v>
      </c>
      <c r="H425" s="11">
        <v>21.842700000000001</v>
      </c>
    </row>
    <row r="426" spans="1:8" x14ac:dyDescent="0.25">
      <c r="A426" s="6" t="s">
        <v>12</v>
      </c>
      <c r="B426" s="8">
        <v>9267.59</v>
      </c>
      <c r="C426" s="8">
        <v>7386.68</v>
      </c>
      <c r="D426" s="8">
        <v>10646</v>
      </c>
      <c r="E426" s="8">
        <v>12292.01</v>
      </c>
      <c r="F426" s="8">
        <v>29700</v>
      </c>
      <c r="G426" s="8">
        <v>19054</v>
      </c>
      <c r="H426" s="10">
        <v>178.97800000000001</v>
      </c>
    </row>
    <row r="427" spans="1:8" x14ac:dyDescent="0.25">
      <c r="A427" s="6" t="s">
        <v>150</v>
      </c>
      <c r="B427" s="8">
        <v>68486.92</v>
      </c>
      <c r="C427" s="8">
        <v>39220.870000000003</v>
      </c>
      <c r="D427" s="8">
        <v>103870</v>
      </c>
      <c r="E427" s="8">
        <v>62682.76</v>
      </c>
      <c r="F427" s="8">
        <v>120185</v>
      </c>
      <c r="G427" s="8">
        <v>16315</v>
      </c>
      <c r="H427" s="10">
        <v>15.707100000000001</v>
      </c>
    </row>
    <row r="428" spans="1:8" x14ac:dyDescent="0.25">
      <c r="A428" s="6" t="s">
        <v>13</v>
      </c>
      <c r="B428" s="8">
        <v>1104.99</v>
      </c>
      <c r="C428" s="8">
        <v>0</v>
      </c>
      <c r="D428" s="8">
        <v>1149</v>
      </c>
      <c r="E428" s="8">
        <v>0</v>
      </c>
      <c r="F428" s="8">
        <v>0</v>
      </c>
      <c r="G428" s="8">
        <v>-1149</v>
      </c>
      <c r="H428" s="10">
        <v>-100</v>
      </c>
    </row>
    <row r="429" spans="1:8" x14ac:dyDescent="0.25">
      <c r="A429" s="6" t="s">
        <v>151</v>
      </c>
      <c r="B429" s="8">
        <v>8000</v>
      </c>
      <c r="C429" s="8">
        <v>6160</v>
      </c>
      <c r="D429" s="8">
        <v>8000</v>
      </c>
      <c r="E429" s="8">
        <v>4620</v>
      </c>
      <c r="F429" s="8">
        <v>8000</v>
      </c>
      <c r="G429" s="8">
        <v>0</v>
      </c>
      <c r="H429" s="10">
        <v>0</v>
      </c>
    </row>
    <row r="430" spans="1:8" x14ac:dyDescent="0.25">
      <c r="A430" s="6" t="s">
        <v>152</v>
      </c>
      <c r="B430" s="8">
        <v>8000</v>
      </c>
      <c r="C430" s="8">
        <v>14000</v>
      </c>
      <c r="D430" s="8">
        <v>8000</v>
      </c>
      <c r="E430" s="8">
        <v>2800</v>
      </c>
      <c r="F430" s="8">
        <v>8000</v>
      </c>
      <c r="G430" s="8">
        <v>0</v>
      </c>
      <c r="H430" s="10">
        <v>0</v>
      </c>
    </row>
    <row r="431" spans="1:8" x14ac:dyDescent="0.25">
      <c r="A431" s="6" t="s">
        <v>153</v>
      </c>
      <c r="B431" s="8">
        <v>25000</v>
      </c>
      <c r="C431" s="8">
        <v>27300</v>
      </c>
      <c r="D431" s="8">
        <v>25000</v>
      </c>
      <c r="E431" s="8">
        <v>0</v>
      </c>
      <c r="F431" s="8">
        <v>25000</v>
      </c>
      <c r="G431" s="8">
        <v>0</v>
      </c>
      <c r="H431" s="10">
        <v>0</v>
      </c>
    </row>
    <row r="432" spans="1:8" ht="67.5" x14ac:dyDescent="0.25">
      <c r="A432" s="3" t="s">
        <v>331</v>
      </c>
      <c r="B432" s="19" t="s">
        <v>281</v>
      </c>
      <c r="C432" s="20" t="s">
        <v>282</v>
      </c>
      <c r="D432" s="21" t="s">
        <v>283</v>
      </c>
      <c r="E432" s="18" t="s">
        <v>284</v>
      </c>
      <c r="F432" s="22" t="s">
        <v>285</v>
      </c>
      <c r="G432" s="17" t="s">
        <v>286</v>
      </c>
      <c r="H432" s="16" t="s">
        <v>287</v>
      </c>
    </row>
    <row r="433" spans="1:8" x14ac:dyDescent="0.25">
      <c r="A433" s="43" t="s">
        <v>315</v>
      </c>
      <c r="B433" s="12"/>
      <c r="C433" s="12"/>
      <c r="D433" s="12"/>
      <c r="E433" s="12"/>
      <c r="F433" s="12"/>
      <c r="G433" s="12"/>
      <c r="H433" s="12"/>
    </row>
    <row r="434" spans="1:8" x14ac:dyDescent="0.25">
      <c r="A434" s="5" t="s">
        <v>3</v>
      </c>
      <c r="B434" s="9">
        <f t="shared" ref="B434:G434" si="70">SUBTOTAL(9,B435:B443)</f>
        <v>9300</v>
      </c>
      <c r="C434" s="9">
        <f t="shared" si="70"/>
        <v>2189.11</v>
      </c>
      <c r="D434" s="9">
        <f t="shared" si="70"/>
        <v>8575</v>
      </c>
      <c r="E434" s="9">
        <f t="shared" si="70"/>
        <v>3405.5299999999997</v>
      </c>
      <c r="F434" s="9">
        <f t="shared" si="70"/>
        <v>89956</v>
      </c>
      <c r="G434" s="9">
        <f t="shared" si="70"/>
        <v>81381</v>
      </c>
      <c r="H434" s="11">
        <v>949.04949999999997</v>
      </c>
    </row>
    <row r="435" spans="1:8" x14ac:dyDescent="0.25">
      <c r="A435" s="6" t="s">
        <v>19</v>
      </c>
      <c r="B435" s="8">
        <v>3750</v>
      </c>
      <c r="C435" s="8">
        <v>0</v>
      </c>
      <c r="D435" s="8">
        <v>3750</v>
      </c>
      <c r="E435" s="8">
        <v>868</v>
      </c>
      <c r="F435" s="8">
        <v>4000</v>
      </c>
      <c r="G435" s="8">
        <v>250</v>
      </c>
      <c r="H435" s="10">
        <v>6.6665999999999999</v>
      </c>
    </row>
    <row r="436" spans="1:8" x14ac:dyDescent="0.25">
      <c r="A436" s="6" t="s">
        <v>20</v>
      </c>
      <c r="B436" s="8">
        <v>50</v>
      </c>
      <c r="C436" s="8">
        <v>0</v>
      </c>
      <c r="D436" s="8">
        <v>50</v>
      </c>
      <c r="E436" s="8">
        <v>40</v>
      </c>
      <c r="F436" s="8">
        <v>50</v>
      </c>
      <c r="G436" s="8">
        <v>0</v>
      </c>
      <c r="H436" s="10">
        <v>0</v>
      </c>
    </row>
    <row r="437" spans="1:8" x14ac:dyDescent="0.25">
      <c r="A437" s="6" t="s">
        <v>51</v>
      </c>
      <c r="B437" s="8">
        <v>2350</v>
      </c>
      <c r="C437" s="8">
        <v>923.35</v>
      </c>
      <c r="D437" s="8">
        <v>1200</v>
      </c>
      <c r="E437" s="8">
        <v>821.46</v>
      </c>
      <c r="F437" s="8">
        <v>600</v>
      </c>
      <c r="G437" s="8">
        <v>-600</v>
      </c>
      <c r="H437" s="10">
        <v>-50</v>
      </c>
    </row>
    <row r="438" spans="1:8" x14ac:dyDescent="0.25">
      <c r="A438" s="6" t="s">
        <v>59</v>
      </c>
      <c r="B438" s="8">
        <v>0</v>
      </c>
      <c r="C438" s="8">
        <v>510</v>
      </c>
      <c r="D438" s="8">
        <v>25</v>
      </c>
      <c r="E438" s="8">
        <v>25.75</v>
      </c>
      <c r="F438" s="8">
        <v>300</v>
      </c>
      <c r="G438" s="8">
        <v>275</v>
      </c>
      <c r="H438" s="10">
        <v>1100</v>
      </c>
    </row>
    <row r="439" spans="1:8" x14ac:dyDescent="0.25">
      <c r="A439" s="6" t="s">
        <v>22</v>
      </c>
      <c r="B439" s="8">
        <v>50</v>
      </c>
      <c r="C439" s="8">
        <v>19.78</v>
      </c>
      <c r="D439" s="8">
        <v>50</v>
      </c>
      <c r="E439" s="8">
        <v>0</v>
      </c>
      <c r="F439" s="8">
        <v>50</v>
      </c>
      <c r="G439" s="8">
        <v>0</v>
      </c>
      <c r="H439" s="10">
        <v>0</v>
      </c>
    </row>
    <row r="440" spans="1:8" x14ac:dyDescent="0.25">
      <c r="A440" s="6" t="s">
        <v>29</v>
      </c>
      <c r="B440" s="8">
        <v>0</v>
      </c>
      <c r="C440" s="8">
        <v>47.64</v>
      </c>
      <c r="D440" s="8">
        <v>400</v>
      </c>
      <c r="E440" s="8">
        <v>194.77</v>
      </c>
      <c r="F440" s="8">
        <v>400</v>
      </c>
      <c r="G440" s="8">
        <v>0</v>
      </c>
      <c r="H440" s="10">
        <v>0</v>
      </c>
    </row>
    <row r="441" spans="1:8" x14ac:dyDescent="0.25">
      <c r="A441" s="6" t="s">
        <v>25</v>
      </c>
      <c r="B441" s="8">
        <v>200</v>
      </c>
      <c r="C441" s="8">
        <v>688.34</v>
      </c>
      <c r="D441" s="8">
        <v>200</v>
      </c>
      <c r="E441" s="8">
        <v>0</v>
      </c>
      <c r="F441" s="8">
        <v>79556</v>
      </c>
      <c r="G441" s="8">
        <v>79356</v>
      </c>
      <c r="H441" s="10">
        <v>39678</v>
      </c>
    </row>
    <row r="442" spans="1:8" x14ac:dyDescent="0.25">
      <c r="A442" s="6" t="s">
        <v>26</v>
      </c>
      <c r="B442" s="8">
        <v>900</v>
      </c>
      <c r="C442" s="8">
        <v>0</v>
      </c>
      <c r="D442" s="8">
        <v>900</v>
      </c>
      <c r="E442" s="8">
        <v>0</v>
      </c>
      <c r="F442" s="8">
        <v>2000</v>
      </c>
      <c r="G442" s="8">
        <v>1100</v>
      </c>
      <c r="H442" s="10">
        <v>122.2222</v>
      </c>
    </row>
    <row r="443" spans="1:8" x14ac:dyDescent="0.25">
      <c r="A443" s="6" t="s">
        <v>27</v>
      </c>
      <c r="B443" s="8">
        <v>2000</v>
      </c>
      <c r="C443" s="8">
        <v>0</v>
      </c>
      <c r="D443" s="8">
        <v>2000</v>
      </c>
      <c r="E443" s="8">
        <v>1455.55</v>
      </c>
      <c r="F443" s="8">
        <v>3000</v>
      </c>
      <c r="G443" s="8">
        <v>1000</v>
      </c>
      <c r="H443" s="10">
        <v>50</v>
      </c>
    </row>
    <row r="444" spans="1:8" x14ac:dyDescent="0.25">
      <c r="A444" s="43" t="s">
        <v>154</v>
      </c>
      <c r="B444" s="44">
        <f t="shared" ref="B444:G444" si="71">SUBTOTAL(9,B445:B456)</f>
        <v>15130</v>
      </c>
      <c r="C444" s="44">
        <f t="shared" si="71"/>
        <v>8172.41</v>
      </c>
      <c r="D444" s="44">
        <f t="shared" si="71"/>
        <v>15130</v>
      </c>
      <c r="E444" s="44">
        <f t="shared" si="71"/>
        <v>1771.89</v>
      </c>
      <c r="F444" s="44">
        <f t="shared" si="71"/>
        <v>15130</v>
      </c>
      <c r="G444" s="44">
        <f t="shared" si="71"/>
        <v>0</v>
      </c>
      <c r="H444" s="45">
        <v>0</v>
      </c>
    </row>
    <row r="445" spans="1:8" x14ac:dyDescent="0.25">
      <c r="A445" s="5" t="s">
        <v>8</v>
      </c>
      <c r="B445" s="9">
        <f t="shared" ref="B445:G445" si="72">SUBTOTAL(9,B446:B446)</f>
        <v>3000</v>
      </c>
      <c r="C445" s="9">
        <f t="shared" si="72"/>
        <v>2000</v>
      </c>
      <c r="D445" s="9">
        <f t="shared" si="72"/>
        <v>3000</v>
      </c>
      <c r="E445" s="9">
        <f t="shared" si="72"/>
        <v>0</v>
      </c>
      <c r="F445" s="9">
        <f t="shared" si="72"/>
        <v>3000</v>
      </c>
      <c r="G445" s="9">
        <f t="shared" si="72"/>
        <v>0</v>
      </c>
      <c r="H445" s="11">
        <v>0</v>
      </c>
    </row>
    <row r="446" spans="1:8" x14ac:dyDescent="0.25">
      <c r="A446" s="6" t="s">
        <v>12</v>
      </c>
      <c r="B446" s="8">
        <v>3000</v>
      </c>
      <c r="C446" s="8">
        <v>2000</v>
      </c>
      <c r="D446" s="8">
        <v>3000</v>
      </c>
      <c r="E446" s="8">
        <v>0</v>
      </c>
      <c r="F446" s="8">
        <v>3000</v>
      </c>
      <c r="G446" s="8">
        <v>0</v>
      </c>
      <c r="H446" s="10">
        <v>0</v>
      </c>
    </row>
    <row r="447" spans="1:8" x14ac:dyDescent="0.25">
      <c r="A447" s="5" t="s">
        <v>3</v>
      </c>
      <c r="B447" s="9">
        <f t="shared" ref="B447:G447" si="73">SUBTOTAL(9,B448:B456)</f>
        <v>12130</v>
      </c>
      <c r="C447" s="9">
        <f t="shared" si="73"/>
        <v>6172.41</v>
      </c>
      <c r="D447" s="9">
        <f t="shared" si="73"/>
        <v>12130</v>
      </c>
      <c r="E447" s="9">
        <f t="shared" si="73"/>
        <v>1771.89</v>
      </c>
      <c r="F447" s="9">
        <f t="shared" si="73"/>
        <v>12130</v>
      </c>
      <c r="G447" s="9">
        <f t="shared" si="73"/>
        <v>0</v>
      </c>
      <c r="H447" s="11">
        <v>0</v>
      </c>
    </row>
    <row r="448" spans="1:8" x14ac:dyDescent="0.25">
      <c r="A448" s="6" t="s">
        <v>143</v>
      </c>
      <c r="B448" s="8">
        <v>200</v>
      </c>
      <c r="C448" s="8">
        <v>0</v>
      </c>
      <c r="D448" s="8">
        <v>200</v>
      </c>
      <c r="E448" s="8">
        <v>269.16000000000003</v>
      </c>
      <c r="F448" s="8">
        <v>200</v>
      </c>
      <c r="G448" s="8">
        <v>0</v>
      </c>
      <c r="H448" s="10">
        <v>0</v>
      </c>
    </row>
    <row r="449" spans="1:8" x14ac:dyDescent="0.25">
      <c r="A449" s="6" t="s">
        <v>19</v>
      </c>
      <c r="B449" s="8">
        <v>300</v>
      </c>
      <c r="C449" s="8">
        <v>0</v>
      </c>
      <c r="D449" s="8">
        <v>300</v>
      </c>
      <c r="E449" s="8">
        <v>75</v>
      </c>
      <c r="F449" s="8">
        <v>300</v>
      </c>
      <c r="G449" s="8">
        <v>0</v>
      </c>
      <c r="H449" s="10">
        <v>0</v>
      </c>
    </row>
    <row r="450" spans="1:8" x14ac:dyDescent="0.25">
      <c r="A450" s="6" t="s">
        <v>155</v>
      </c>
      <c r="B450" s="8">
        <v>5000</v>
      </c>
      <c r="C450" s="8">
        <v>4500</v>
      </c>
      <c r="D450" s="8">
        <v>5000</v>
      </c>
      <c r="E450" s="8">
        <v>0</v>
      </c>
      <c r="F450" s="8">
        <v>5000</v>
      </c>
      <c r="G450" s="8">
        <v>0</v>
      </c>
      <c r="H450" s="10">
        <v>0</v>
      </c>
    </row>
    <row r="451" spans="1:8" x14ac:dyDescent="0.25">
      <c r="A451" s="6" t="s">
        <v>51</v>
      </c>
      <c r="B451" s="8">
        <v>1080</v>
      </c>
      <c r="C451" s="8">
        <v>806.78</v>
      </c>
      <c r="D451" s="8">
        <v>1080</v>
      </c>
      <c r="E451" s="8">
        <v>378.76</v>
      </c>
      <c r="F451" s="8">
        <v>1080</v>
      </c>
      <c r="G451" s="8">
        <v>0</v>
      </c>
      <c r="H451" s="10">
        <v>0</v>
      </c>
    </row>
    <row r="452" spans="1:8" x14ac:dyDescent="0.25">
      <c r="A452" s="6" t="s">
        <v>23</v>
      </c>
      <c r="B452" s="8">
        <v>2200</v>
      </c>
      <c r="C452" s="8">
        <v>865.63</v>
      </c>
      <c r="D452" s="8">
        <v>2200</v>
      </c>
      <c r="E452" s="8">
        <v>798.97</v>
      </c>
      <c r="F452" s="8">
        <v>2200</v>
      </c>
      <c r="G452" s="8">
        <v>0</v>
      </c>
      <c r="H452" s="10">
        <v>0</v>
      </c>
    </row>
    <row r="453" spans="1:8" x14ac:dyDescent="0.25">
      <c r="A453" s="6" t="s">
        <v>25</v>
      </c>
      <c r="B453" s="8">
        <v>800</v>
      </c>
      <c r="C453" s="8">
        <v>0</v>
      </c>
      <c r="D453" s="8">
        <v>800</v>
      </c>
      <c r="E453" s="8">
        <v>0</v>
      </c>
      <c r="F453" s="8">
        <v>800</v>
      </c>
      <c r="G453" s="8">
        <v>0</v>
      </c>
      <c r="H453" s="10">
        <v>0</v>
      </c>
    </row>
    <row r="454" spans="1:8" x14ac:dyDescent="0.25">
      <c r="A454" s="6" t="s">
        <v>135</v>
      </c>
      <c r="B454" s="8">
        <v>2000</v>
      </c>
      <c r="C454" s="8">
        <v>0</v>
      </c>
      <c r="D454" s="8">
        <v>2000</v>
      </c>
      <c r="E454" s="8">
        <v>0</v>
      </c>
      <c r="F454" s="8">
        <v>2000</v>
      </c>
      <c r="G454" s="8">
        <v>0</v>
      </c>
      <c r="H454" s="10">
        <v>0</v>
      </c>
    </row>
    <row r="455" spans="1:8" x14ac:dyDescent="0.25">
      <c r="A455" s="6" t="s">
        <v>26</v>
      </c>
      <c r="B455" s="8">
        <v>300</v>
      </c>
      <c r="C455" s="8">
        <v>0</v>
      </c>
      <c r="D455" s="8">
        <v>300</v>
      </c>
      <c r="E455" s="8">
        <v>0</v>
      </c>
      <c r="F455" s="8">
        <v>300</v>
      </c>
      <c r="G455" s="8">
        <v>0</v>
      </c>
      <c r="H455" s="10">
        <v>0</v>
      </c>
    </row>
    <row r="456" spans="1:8" x14ac:dyDescent="0.25">
      <c r="A456" s="6" t="s">
        <v>6</v>
      </c>
      <c r="B456" s="8">
        <v>250</v>
      </c>
      <c r="C456" s="8">
        <v>0</v>
      </c>
      <c r="D456" s="8">
        <v>250</v>
      </c>
      <c r="E456" s="8">
        <v>250</v>
      </c>
      <c r="F456" s="8">
        <v>250</v>
      </c>
      <c r="G456" s="8">
        <v>0</v>
      </c>
      <c r="H456" s="10">
        <v>0</v>
      </c>
    </row>
    <row r="457" spans="1:8" x14ac:dyDescent="0.25">
      <c r="A457" s="43" t="s">
        <v>156</v>
      </c>
      <c r="B457" s="44">
        <f t="shared" ref="B457:G457" si="74">SUBTOTAL(9,B458:B464)</f>
        <v>19490.68</v>
      </c>
      <c r="C457" s="44">
        <f t="shared" si="74"/>
        <v>19206.32</v>
      </c>
      <c r="D457" s="44">
        <f t="shared" si="74"/>
        <v>20486</v>
      </c>
      <c r="E457" s="44">
        <f t="shared" si="74"/>
        <v>12840.4</v>
      </c>
      <c r="F457" s="44">
        <f t="shared" si="74"/>
        <v>20859</v>
      </c>
      <c r="G457" s="44">
        <f t="shared" si="74"/>
        <v>373</v>
      </c>
      <c r="H457" s="45">
        <v>1.8207</v>
      </c>
    </row>
    <row r="458" spans="1:8" x14ac:dyDescent="0.25">
      <c r="A458" s="5" t="s">
        <v>8</v>
      </c>
      <c r="B458" s="9">
        <f t="shared" ref="B458:G458" si="75">SUBTOTAL(9,B459:B461)</f>
        <v>18910.68</v>
      </c>
      <c r="C458" s="9">
        <f t="shared" si="75"/>
        <v>18870.13</v>
      </c>
      <c r="D458" s="9">
        <f t="shared" si="75"/>
        <v>19906</v>
      </c>
      <c r="E458" s="9">
        <f t="shared" si="75"/>
        <v>12840.4</v>
      </c>
      <c r="F458" s="9">
        <f t="shared" si="75"/>
        <v>20279</v>
      </c>
      <c r="G458" s="9">
        <f t="shared" si="75"/>
        <v>373</v>
      </c>
      <c r="H458" s="11">
        <v>1.8737999999999999</v>
      </c>
    </row>
    <row r="459" spans="1:8" x14ac:dyDescent="0.25">
      <c r="A459" s="6" t="s">
        <v>157</v>
      </c>
      <c r="B459" s="8">
        <v>16579.099999999999</v>
      </c>
      <c r="C459" s="8">
        <v>16538.55</v>
      </c>
      <c r="D459" s="8">
        <v>17761</v>
      </c>
      <c r="E459" s="8">
        <v>11840.4</v>
      </c>
      <c r="F459" s="8">
        <v>17920</v>
      </c>
      <c r="G459" s="8">
        <v>159</v>
      </c>
      <c r="H459" s="10">
        <v>0.8952</v>
      </c>
    </row>
    <row r="460" spans="1:8" x14ac:dyDescent="0.25">
      <c r="A460" s="6" t="s">
        <v>13</v>
      </c>
      <c r="B460" s="8">
        <v>331.58</v>
      </c>
      <c r="C460" s="8">
        <v>331.58</v>
      </c>
      <c r="D460" s="8">
        <v>345</v>
      </c>
      <c r="E460" s="8">
        <v>0</v>
      </c>
      <c r="F460" s="8">
        <v>359</v>
      </c>
      <c r="G460" s="8">
        <v>14</v>
      </c>
      <c r="H460" s="10">
        <v>4.0579000000000001</v>
      </c>
    </row>
    <row r="461" spans="1:8" x14ac:dyDescent="0.25">
      <c r="A461" s="6" t="s">
        <v>158</v>
      </c>
      <c r="B461" s="8">
        <v>2000</v>
      </c>
      <c r="C461" s="8">
        <v>2000</v>
      </c>
      <c r="D461" s="8">
        <v>1800</v>
      </c>
      <c r="E461" s="8">
        <v>1000</v>
      </c>
      <c r="F461" s="8">
        <v>2000</v>
      </c>
      <c r="G461" s="8">
        <v>200</v>
      </c>
      <c r="H461" s="10">
        <v>11.1111</v>
      </c>
    </row>
    <row r="462" spans="1:8" x14ac:dyDescent="0.25">
      <c r="A462" s="5" t="s">
        <v>3</v>
      </c>
      <c r="B462" s="9">
        <f t="shared" ref="B462:G462" si="76">SUBTOTAL(9,B463:B464)</f>
        <v>580</v>
      </c>
      <c r="C462" s="9">
        <f t="shared" si="76"/>
        <v>336.19</v>
      </c>
      <c r="D462" s="9">
        <f t="shared" si="76"/>
        <v>580</v>
      </c>
      <c r="E462" s="9">
        <f t="shared" si="76"/>
        <v>0</v>
      </c>
      <c r="F462" s="9">
        <f t="shared" si="76"/>
        <v>580</v>
      </c>
      <c r="G462" s="9">
        <f t="shared" si="76"/>
        <v>0</v>
      </c>
      <c r="H462" s="11">
        <v>0</v>
      </c>
    </row>
    <row r="463" spans="1:8" x14ac:dyDescent="0.25">
      <c r="A463" s="6" t="s">
        <v>20</v>
      </c>
      <c r="B463" s="8">
        <v>100</v>
      </c>
      <c r="C463" s="8">
        <v>336.19</v>
      </c>
      <c r="D463" s="8">
        <v>100</v>
      </c>
      <c r="E463" s="8">
        <v>0</v>
      </c>
      <c r="F463" s="8">
        <v>100</v>
      </c>
      <c r="G463" s="8">
        <v>0</v>
      </c>
      <c r="H463" s="10">
        <v>0</v>
      </c>
    </row>
    <row r="464" spans="1:8" x14ac:dyDescent="0.25">
      <c r="A464" s="6" t="s">
        <v>51</v>
      </c>
      <c r="B464" s="8">
        <v>480</v>
      </c>
      <c r="C464" s="8">
        <v>0</v>
      </c>
      <c r="D464" s="8">
        <v>480</v>
      </c>
      <c r="E464" s="8">
        <v>0</v>
      </c>
      <c r="F464" s="8">
        <v>480</v>
      </c>
      <c r="G464" s="8">
        <v>0</v>
      </c>
      <c r="H464" s="10">
        <v>0</v>
      </c>
    </row>
    <row r="465" spans="1:8" x14ac:dyDescent="0.25">
      <c r="A465" s="43" t="s">
        <v>159</v>
      </c>
      <c r="B465" s="44">
        <f t="shared" ref="B465:G465" si="77">SUBTOTAL(9,B466:B502)</f>
        <v>269326.58</v>
      </c>
      <c r="C465" s="44">
        <f t="shared" si="77"/>
        <v>265505.40000000002</v>
      </c>
      <c r="D465" s="44">
        <f t="shared" si="77"/>
        <v>359304</v>
      </c>
      <c r="E465" s="44">
        <f t="shared" si="77"/>
        <v>224691.56999999995</v>
      </c>
      <c r="F465" s="44">
        <f t="shared" si="77"/>
        <v>370592</v>
      </c>
      <c r="G465" s="44">
        <f t="shared" si="77"/>
        <v>11288</v>
      </c>
      <c r="H465" s="45">
        <v>3.1415999999999999</v>
      </c>
    </row>
    <row r="466" spans="1:8" x14ac:dyDescent="0.25">
      <c r="A466" s="5" t="s">
        <v>8</v>
      </c>
      <c r="B466" s="9">
        <f t="shared" ref="B466:G466" si="78">SUBTOTAL(9,B467:B470)</f>
        <v>170351.58000000002</v>
      </c>
      <c r="C466" s="9">
        <f t="shared" si="78"/>
        <v>178169.87</v>
      </c>
      <c r="D466" s="9">
        <f t="shared" si="78"/>
        <v>242954</v>
      </c>
      <c r="E466" s="9">
        <f t="shared" si="78"/>
        <v>163369.78999999998</v>
      </c>
      <c r="F466" s="9">
        <f t="shared" si="78"/>
        <v>254242</v>
      </c>
      <c r="G466" s="9">
        <f t="shared" si="78"/>
        <v>11288</v>
      </c>
      <c r="H466" s="11">
        <v>4.6460999999999997</v>
      </c>
    </row>
    <row r="467" spans="1:8" x14ac:dyDescent="0.25">
      <c r="A467" s="6" t="s">
        <v>160</v>
      </c>
      <c r="B467" s="8">
        <v>104212.08</v>
      </c>
      <c r="C467" s="8">
        <v>104611.36</v>
      </c>
      <c r="D467" s="8">
        <v>115554</v>
      </c>
      <c r="E467" s="8">
        <v>75623.039999999994</v>
      </c>
      <c r="F467" s="8">
        <v>120895</v>
      </c>
      <c r="G467" s="8">
        <v>5341</v>
      </c>
      <c r="H467" s="10">
        <v>4.6219999999999999</v>
      </c>
    </row>
    <row r="468" spans="1:8" x14ac:dyDescent="0.25">
      <c r="A468" s="6" t="s">
        <v>161</v>
      </c>
      <c r="B468" s="8">
        <v>24843</v>
      </c>
      <c r="C468" s="8">
        <v>22781.16</v>
      </c>
      <c r="D468" s="8">
        <v>53527</v>
      </c>
      <c r="E468" s="8">
        <v>29938.19</v>
      </c>
      <c r="F468" s="8">
        <v>56027</v>
      </c>
      <c r="G468" s="8">
        <v>2500</v>
      </c>
      <c r="H468" s="10">
        <v>4.6704999999999997</v>
      </c>
    </row>
    <row r="469" spans="1:8" x14ac:dyDescent="0.25">
      <c r="A469" s="6" t="s">
        <v>162</v>
      </c>
      <c r="B469" s="8">
        <v>41296.5</v>
      </c>
      <c r="C469" s="8">
        <v>50777.35</v>
      </c>
      <c r="D469" s="8">
        <v>54152</v>
      </c>
      <c r="E469" s="8">
        <v>46155.17</v>
      </c>
      <c r="F469" s="8">
        <v>56678</v>
      </c>
      <c r="G469" s="8">
        <v>2526</v>
      </c>
      <c r="H469" s="10">
        <v>4.6646000000000001</v>
      </c>
    </row>
    <row r="470" spans="1:8" x14ac:dyDescent="0.25">
      <c r="A470" s="6" t="s">
        <v>122</v>
      </c>
      <c r="B470" s="8">
        <v>0</v>
      </c>
      <c r="C470" s="8">
        <v>0</v>
      </c>
      <c r="D470" s="8">
        <v>19721</v>
      </c>
      <c r="E470" s="8">
        <v>11653.39</v>
      </c>
      <c r="F470" s="8">
        <v>20642</v>
      </c>
      <c r="G470" s="8">
        <v>921</v>
      </c>
      <c r="H470" s="10">
        <v>4.6700999999999997</v>
      </c>
    </row>
    <row r="471" spans="1:8" x14ac:dyDescent="0.25">
      <c r="A471" s="5" t="s">
        <v>3</v>
      </c>
      <c r="B471" s="9">
        <f t="shared" ref="B471:G471" si="79">SUBTOTAL(9,B472:B502)</f>
        <v>98975</v>
      </c>
      <c r="C471" s="9">
        <f t="shared" si="79"/>
        <v>87335.529999999984</v>
      </c>
      <c r="D471" s="9">
        <f t="shared" si="79"/>
        <v>116350</v>
      </c>
      <c r="E471" s="9">
        <f t="shared" si="79"/>
        <v>61321.780000000013</v>
      </c>
      <c r="F471" s="9">
        <f t="shared" si="79"/>
        <v>116350</v>
      </c>
      <c r="G471" s="9">
        <f t="shared" si="79"/>
        <v>0</v>
      </c>
      <c r="H471" s="11">
        <v>0</v>
      </c>
    </row>
    <row r="472" spans="1:8" x14ac:dyDescent="0.25">
      <c r="A472" s="6" t="s">
        <v>78</v>
      </c>
      <c r="B472" s="8">
        <v>12000</v>
      </c>
      <c r="C472" s="8">
        <v>9490.0499999999993</v>
      </c>
      <c r="D472" s="8">
        <v>13000</v>
      </c>
      <c r="E472" s="8">
        <v>8041.61</v>
      </c>
      <c r="F472" s="8">
        <v>13000</v>
      </c>
      <c r="G472" s="8">
        <v>0</v>
      </c>
      <c r="H472" s="10">
        <v>0</v>
      </c>
    </row>
    <row r="473" spans="1:8" x14ac:dyDescent="0.25">
      <c r="A473" s="6" t="s">
        <v>110</v>
      </c>
      <c r="B473" s="8">
        <v>18000</v>
      </c>
      <c r="C473" s="8">
        <v>15800</v>
      </c>
      <c r="D473" s="8">
        <v>21000</v>
      </c>
      <c r="E473" s="8">
        <v>16300</v>
      </c>
      <c r="F473" s="8">
        <v>18000</v>
      </c>
      <c r="G473" s="8">
        <v>-3000</v>
      </c>
      <c r="H473" s="10">
        <v>-14.2857</v>
      </c>
    </row>
    <row r="474" spans="1:8" x14ac:dyDescent="0.25">
      <c r="A474" s="6" t="s">
        <v>163</v>
      </c>
      <c r="B474" s="8">
        <v>0</v>
      </c>
      <c r="C474" s="8">
        <v>0</v>
      </c>
      <c r="D474" s="8">
        <v>5000</v>
      </c>
      <c r="E474" s="8">
        <v>4360</v>
      </c>
      <c r="F474" s="8">
        <v>5000</v>
      </c>
      <c r="G474" s="8">
        <v>0</v>
      </c>
      <c r="H474" s="10">
        <v>0</v>
      </c>
    </row>
    <row r="475" spans="1:8" x14ac:dyDescent="0.25">
      <c r="A475" s="6" t="s">
        <v>80</v>
      </c>
      <c r="B475" s="8">
        <v>30000</v>
      </c>
      <c r="C475" s="8">
        <v>30000</v>
      </c>
      <c r="D475" s="8">
        <v>30000</v>
      </c>
      <c r="E475" s="8">
        <v>0</v>
      </c>
      <c r="F475" s="8">
        <v>30000</v>
      </c>
      <c r="G475" s="8">
        <v>0</v>
      </c>
      <c r="H475" s="10">
        <v>0</v>
      </c>
    </row>
    <row r="476" spans="1:8" x14ac:dyDescent="0.25">
      <c r="A476" s="6" t="s">
        <v>82</v>
      </c>
      <c r="B476" s="8">
        <v>16000</v>
      </c>
      <c r="C476" s="8">
        <v>16613.849999999999</v>
      </c>
      <c r="D476" s="8">
        <v>20000</v>
      </c>
      <c r="E476" s="8">
        <v>11746.94</v>
      </c>
      <c r="F476" s="8">
        <v>20000</v>
      </c>
      <c r="G476" s="8">
        <v>0</v>
      </c>
      <c r="H476" s="10">
        <v>0</v>
      </c>
    </row>
    <row r="477" spans="1:8" x14ac:dyDescent="0.25">
      <c r="A477" s="6" t="s">
        <v>84</v>
      </c>
      <c r="B477" s="8">
        <v>1000</v>
      </c>
      <c r="C477" s="8">
        <v>125.35</v>
      </c>
      <c r="D477" s="8">
        <v>1000</v>
      </c>
      <c r="E477" s="8">
        <v>367.51</v>
      </c>
      <c r="F477" s="8">
        <v>1000</v>
      </c>
      <c r="G477" s="8">
        <v>0</v>
      </c>
      <c r="H477" s="10">
        <v>0</v>
      </c>
    </row>
    <row r="478" spans="1:8" x14ac:dyDescent="0.25">
      <c r="A478" s="6" t="s">
        <v>85</v>
      </c>
      <c r="B478" s="8">
        <v>2250</v>
      </c>
      <c r="C478" s="8">
        <v>2240.9499999999998</v>
      </c>
      <c r="D478" s="8">
        <v>5000</v>
      </c>
      <c r="E478" s="8">
        <v>7522.58</v>
      </c>
      <c r="F478" s="8">
        <v>8000</v>
      </c>
      <c r="G478" s="8">
        <v>3000</v>
      </c>
      <c r="H478" s="10">
        <v>60</v>
      </c>
    </row>
    <row r="479" spans="1:8" x14ac:dyDescent="0.25">
      <c r="A479" s="6" t="s">
        <v>143</v>
      </c>
      <c r="B479" s="8">
        <v>350</v>
      </c>
      <c r="C479" s="8">
        <v>0</v>
      </c>
      <c r="D479" s="8">
        <v>350</v>
      </c>
      <c r="E479" s="8">
        <v>484.94</v>
      </c>
      <c r="F479" s="8">
        <v>750</v>
      </c>
      <c r="G479" s="8">
        <v>400</v>
      </c>
      <c r="H479" s="10">
        <v>114.28570000000001</v>
      </c>
    </row>
    <row r="480" spans="1:8" x14ac:dyDescent="0.25">
      <c r="A480" s="6" t="s">
        <v>164</v>
      </c>
      <c r="B480" s="8">
        <v>5500</v>
      </c>
      <c r="C480" s="8">
        <v>2419.48</v>
      </c>
      <c r="D480" s="8">
        <v>5500</v>
      </c>
      <c r="E480" s="8">
        <v>1283.76</v>
      </c>
      <c r="F480" s="8">
        <v>3500</v>
      </c>
      <c r="G480" s="8">
        <v>-2000</v>
      </c>
      <c r="H480" s="10">
        <v>-36.363599999999998</v>
      </c>
    </row>
    <row r="481" spans="1:8" x14ac:dyDescent="0.25">
      <c r="A481" s="6" t="s">
        <v>88</v>
      </c>
      <c r="B481" s="8">
        <v>500</v>
      </c>
      <c r="C481" s="8">
        <v>0</v>
      </c>
      <c r="D481" s="8">
        <v>0</v>
      </c>
      <c r="E481" s="8">
        <v>0</v>
      </c>
      <c r="F481" s="8">
        <v>0</v>
      </c>
      <c r="G481" s="8">
        <v>0</v>
      </c>
      <c r="H481" s="10">
        <v>0</v>
      </c>
    </row>
    <row r="482" spans="1:8" x14ac:dyDescent="0.25">
      <c r="A482" s="6" t="s">
        <v>89</v>
      </c>
      <c r="B482" s="8">
        <v>1500</v>
      </c>
      <c r="C482" s="8">
        <v>480</v>
      </c>
      <c r="D482" s="8">
        <v>1500</v>
      </c>
      <c r="E482" s="8">
        <v>780</v>
      </c>
      <c r="F482" s="8">
        <v>1500</v>
      </c>
      <c r="G482" s="8">
        <v>0</v>
      </c>
      <c r="H482" s="10">
        <v>0</v>
      </c>
    </row>
    <row r="483" spans="1:8" x14ac:dyDescent="0.25">
      <c r="A483" s="6" t="s">
        <v>19</v>
      </c>
      <c r="B483" s="8">
        <v>500</v>
      </c>
      <c r="C483" s="8">
        <v>0</v>
      </c>
      <c r="D483" s="8">
        <v>500</v>
      </c>
      <c r="E483" s="8">
        <v>200</v>
      </c>
      <c r="F483" s="8">
        <v>500</v>
      </c>
      <c r="G483" s="8">
        <v>0</v>
      </c>
      <c r="H483" s="10">
        <v>0</v>
      </c>
    </row>
    <row r="484" spans="1:8" x14ac:dyDescent="0.25">
      <c r="A484" s="6" t="s">
        <v>20</v>
      </c>
      <c r="B484" s="8">
        <v>100</v>
      </c>
      <c r="C484" s="8">
        <v>122.5</v>
      </c>
      <c r="D484" s="8">
        <v>100</v>
      </c>
      <c r="E484" s="8">
        <v>96</v>
      </c>
      <c r="F484" s="8">
        <v>100</v>
      </c>
      <c r="G484" s="8">
        <v>0</v>
      </c>
      <c r="H484" s="10">
        <v>0</v>
      </c>
    </row>
    <row r="485" spans="1:8" x14ac:dyDescent="0.25">
      <c r="A485" s="6" t="s">
        <v>51</v>
      </c>
      <c r="B485" s="8">
        <v>600</v>
      </c>
      <c r="C485" s="8">
        <v>711.28</v>
      </c>
      <c r="D485" s="8">
        <v>600</v>
      </c>
      <c r="E485" s="8">
        <v>462.25</v>
      </c>
      <c r="F485" s="8">
        <v>600</v>
      </c>
      <c r="G485" s="8">
        <v>0</v>
      </c>
      <c r="H485" s="10">
        <v>0</v>
      </c>
    </row>
    <row r="486" spans="1:8" x14ac:dyDescent="0.25">
      <c r="A486" s="6" t="s">
        <v>59</v>
      </c>
      <c r="B486" s="8">
        <v>1000</v>
      </c>
      <c r="C486" s="8">
        <v>145</v>
      </c>
      <c r="D486" s="8">
        <v>1000</v>
      </c>
      <c r="E486" s="8">
        <v>1743.91</v>
      </c>
      <c r="F486" s="8">
        <v>1000</v>
      </c>
      <c r="G486" s="8">
        <v>0</v>
      </c>
      <c r="H486" s="10">
        <v>0</v>
      </c>
    </row>
    <row r="487" spans="1:8" x14ac:dyDescent="0.25">
      <c r="A487" s="6" t="s">
        <v>22</v>
      </c>
      <c r="B487" s="8">
        <v>400</v>
      </c>
      <c r="C487" s="8">
        <v>262.86</v>
      </c>
      <c r="D487" s="8">
        <v>400</v>
      </c>
      <c r="E487" s="8">
        <v>143.01</v>
      </c>
      <c r="F487" s="8">
        <v>400</v>
      </c>
      <c r="G487" s="8">
        <v>0</v>
      </c>
      <c r="H487" s="10">
        <v>0</v>
      </c>
    </row>
    <row r="488" spans="1:8" x14ac:dyDescent="0.25">
      <c r="A488" s="6" t="s">
        <v>23</v>
      </c>
      <c r="B488" s="8">
        <v>250</v>
      </c>
      <c r="C488" s="8">
        <v>74.38</v>
      </c>
      <c r="D488" s="8">
        <v>250</v>
      </c>
      <c r="E488" s="8">
        <v>0</v>
      </c>
      <c r="F488" s="8">
        <v>250</v>
      </c>
      <c r="G488" s="8">
        <v>0</v>
      </c>
      <c r="H488" s="10">
        <v>0</v>
      </c>
    </row>
    <row r="489" spans="1:8" x14ac:dyDescent="0.25">
      <c r="A489" s="6" t="s">
        <v>29</v>
      </c>
      <c r="B489" s="8">
        <v>500</v>
      </c>
      <c r="C489" s="8">
        <v>988.44</v>
      </c>
      <c r="D489" s="8">
        <v>1000</v>
      </c>
      <c r="E489" s="8">
        <v>1036.46</v>
      </c>
      <c r="F489" s="8">
        <v>1000</v>
      </c>
      <c r="G489" s="8">
        <v>0</v>
      </c>
      <c r="H489" s="10">
        <v>0</v>
      </c>
    </row>
    <row r="490" spans="1:8" ht="67.5" x14ac:dyDescent="0.25">
      <c r="A490" s="3" t="s">
        <v>332</v>
      </c>
      <c r="B490" s="19" t="s">
        <v>281</v>
      </c>
      <c r="C490" s="20" t="s">
        <v>282</v>
      </c>
      <c r="D490" s="21" t="s">
        <v>283</v>
      </c>
      <c r="E490" s="18" t="s">
        <v>284</v>
      </c>
      <c r="F490" s="22" t="s">
        <v>285</v>
      </c>
      <c r="G490" s="17" t="s">
        <v>286</v>
      </c>
      <c r="H490" s="16" t="s">
        <v>287</v>
      </c>
    </row>
    <row r="491" spans="1:8" x14ac:dyDescent="0.25">
      <c r="A491" s="43" t="s">
        <v>316</v>
      </c>
      <c r="B491" s="12"/>
      <c r="C491" s="12"/>
      <c r="D491" s="12"/>
      <c r="E491" s="12"/>
      <c r="F491" s="12"/>
      <c r="G491" s="12"/>
      <c r="H491" s="12"/>
    </row>
    <row r="492" spans="1:8" x14ac:dyDescent="0.25">
      <c r="A492" s="6" t="s">
        <v>92</v>
      </c>
      <c r="B492" s="8">
        <v>400</v>
      </c>
      <c r="C492" s="8">
        <v>2491.04</v>
      </c>
      <c r="D492" s="8">
        <v>400</v>
      </c>
      <c r="E492" s="8">
        <v>638.9</v>
      </c>
      <c r="F492" s="8">
        <v>2000</v>
      </c>
      <c r="G492" s="8">
        <v>1600</v>
      </c>
      <c r="H492" s="10">
        <v>400</v>
      </c>
    </row>
    <row r="493" spans="1:8" x14ac:dyDescent="0.25">
      <c r="A493" s="6" t="s">
        <v>165</v>
      </c>
      <c r="B493" s="8">
        <v>700</v>
      </c>
      <c r="C493" s="8">
        <v>775.04</v>
      </c>
      <c r="D493" s="8">
        <v>1500</v>
      </c>
      <c r="E493" s="8">
        <v>965.87</v>
      </c>
      <c r="F493" s="8">
        <v>1500</v>
      </c>
      <c r="G493" s="8">
        <v>0</v>
      </c>
      <c r="H493" s="10">
        <v>0</v>
      </c>
    </row>
    <row r="494" spans="1:8" x14ac:dyDescent="0.25">
      <c r="A494" s="6" t="s">
        <v>24</v>
      </c>
      <c r="B494" s="8">
        <v>100</v>
      </c>
      <c r="C494" s="8">
        <v>0</v>
      </c>
      <c r="D494" s="8">
        <v>100</v>
      </c>
      <c r="E494" s="8">
        <v>0</v>
      </c>
      <c r="F494" s="8">
        <v>100</v>
      </c>
      <c r="G494" s="8">
        <v>0</v>
      </c>
      <c r="H494" s="10">
        <v>0</v>
      </c>
    </row>
    <row r="495" spans="1:8" x14ac:dyDescent="0.25">
      <c r="A495" s="6" t="s">
        <v>166</v>
      </c>
      <c r="B495" s="8">
        <v>2000</v>
      </c>
      <c r="C495" s="8">
        <v>2497.4899999999998</v>
      </c>
      <c r="D495" s="8">
        <v>2000</v>
      </c>
      <c r="E495" s="8">
        <v>3279.02</v>
      </c>
      <c r="F495" s="8">
        <v>2000</v>
      </c>
      <c r="G495" s="8">
        <v>0</v>
      </c>
      <c r="H495" s="10">
        <v>0</v>
      </c>
    </row>
    <row r="496" spans="1:8" x14ac:dyDescent="0.25">
      <c r="A496" s="6" t="s">
        <v>133</v>
      </c>
      <c r="B496" s="8">
        <v>2000</v>
      </c>
      <c r="C496" s="8">
        <v>1471.34</v>
      </c>
      <c r="D496" s="8">
        <v>2000</v>
      </c>
      <c r="E496" s="8">
        <v>763.71</v>
      </c>
      <c r="F496" s="8">
        <v>2000</v>
      </c>
      <c r="G496" s="8">
        <v>0</v>
      </c>
      <c r="H496" s="10">
        <v>0</v>
      </c>
    </row>
    <row r="497" spans="1:8" x14ac:dyDescent="0.25">
      <c r="A497" s="6" t="s">
        <v>25</v>
      </c>
      <c r="B497" s="8">
        <v>1000</v>
      </c>
      <c r="C497" s="8">
        <v>626.48</v>
      </c>
      <c r="D497" s="8">
        <v>1000</v>
      </c>
      <c r="E497" s="8">
        <v>585.55999999999995</v>
      </c>
      <c r="F497" s="8">
        <v>1000</v>
      </c>
      <c r="G497" s="8">
        <v>0</v>
      </c>
      <c r="H497" s="10">
        <v>0</v>
      </c>
    </row>
    <row r="498" spans="1:8" x14ac:dyDescent="0.25">
      <c r="A498" s="6" t="s">
        <v>42</v>
      </c>
      <c r="B498" s="8">
        <v>0</v>
      </c>
      <c r="C498" s="8">
        <v>0</v>
      </c>
      <c r="D498" s="8">
        <v>1000</v>
      </c>
      <c r="E498" s="8">
        <v>436.25</v>
      </c>
      <c r="F498" s="8">
        <v>1000</v>
      </c>
      <c r="G498" s="8">
        <v>0</v>
      </c>
      <c r="H498" s="10">
        <v>0</v>
      </c>
    </row>
    <row r="499" spans="1:8" x14ac:dyDescent="0.25">
      <c r="A499" s="6" t="s">
        <v>26</v>
      </c>
      <c r="B499" s="8">
        <v>1000</v>
      </c>
      <c r="C499" s="8">
        <v>0</v>
      </c>
      <c r="D499" s="8">
        <v>1000</v>
      </c>
      <c r="E499" s="8">
        <v>50</v>
      </c>
      <c r="F499" s="8">
        <v>1000</v>
      </c>
      <c r="G499" s="8">
        <v>0</v>
      </c>
      <c r="H499" s="10">
        <v>0</v>
      </c>
    </row>
    <row r="500" spans="1:8" x14ac:dyDescent="0.25">
      <c r="A500" s="6" t="s">
        <v>27</v>
      </c>
      <c r="B500" s="8">
        <v>1000</v>
      </c>
      <c r="C500" s="8">
        <v>0</v>
      </c>
      <c r="D500" s="8">
        <v>1000</v>
      </c>
      <c r="E500" s="8">
        <v>33.5</v>
      </c>
      <c r="F500" s="8">
        <v>1000</v>
      </c>
      <c r="G500" s="8">
        <v>0</v>
      </c>
      <c r="H500" s="10">
        <v>0</v>
      </c>
    </row>
    <row r="501" spans="1:8" x14ac:dyDescent="0.25">
      <c r="A501" s="6" t="s">
        <v>6</v>
      </c>
      <c r="B501" s="8">
        <v>175</v>
      </c>
      <c r="C501" s="8">
        <v>0</v>
      </c>
      <c r="D501" s="8">
        <v>0</v>
      </c>
      <c r="E501" s="8">
        <v>0</v>
      </c>
      <c r="F501" s="8">
        <v>0</v>
      </c>
      <c r="G501" s="8">
        <v>0</v>
      </c>
      <c r="H501" s="10">
        <v>0</v>
      </c>
    </row>
    <row r="502" spans="1:8" x14ac:dyDescent="0.25">
      <c r="A502" s="6" t="s">
        <v>47</v>
      </c>
      <c r="B502" s="8">
        <v>150</v>
      </c>
      <c r="C502" s="8">
        <v>0</v>
      </c>
      <c r="D502" s="8">
        <v>150</v>
      </c>
      <c r="E502" s="8">
        <v>0</v>
      </c>
      <c r="F502" s="8">
        <v>150</v>
      </c>
      <c r="G502" s="8">
        <v>0</v>
      </c>
      <c r="H502" s="10">
        <v>0</v>
      </c>
    </row>
    <row r="503" spans="1:8" x14ac:dyDescent="0.25">
      <c r="A503" s="43" t="s">
        <v>167</v>
      </c>
      <c r="B503" s="44">
        <f t="shared" ref="B503:G503" si="80">SUBTOTAL(9,B504:B505)</f>
        <v>2100</v>
      </c>
      <c r="C503" s="44">
        <f t="shared" si="80"/>
        <v>2100</v>
      </c>
      <c r="D503" s="44">
        <f t="shared" si="80"/>
        <v>2100</v>
      </c>
      <c r="E503" s="44">
        <f t="shared" si="80"/>
        <v>0</v>
      </c>
      <c r="F503" s="44">
        <f t="shared" si="80"/>
        <v>2100</v>
      </c>
      <c r="G503" s="44">
        <f t="shared" si="80"/>
        <v>0</v>
      </c>
      <c r="H503" s="45">
        <v>0</v>
      </c>
    </row>
    <row r="504" spans="1:8" x14ac:dyDescent="0.25">
      <c r="A504" s="5" t="s">
        <v>3</v>
      </c>
      <c r="B504" s="9">
        <f t="shared" ref="B504:G504" si="81">SUBTOTAL(9,B505:B505)</f>
        <v>2100</v>
      </c>
      <c r="C504" s="9">
        <f t="shared" si="81"/>
        <v>2100</v>
      </c>
      <c r="D504" s="9">
        <f t="shared" si="81"/>
        <v>2100</v>
      </c>
      <c r="E504" s="9">
        <f t="shared" si="81"/>
        <v>0</v>
      </c>
      <c r="F504" s="9">
        <f t="shared" si="81"/>
        <v>2100</v>
      </c>
      <c r="G504" s="9">
        <f t="shared" si="81"/>
        <v>0</v>
      </c>
      <c r="H504" s="11">
        <v>0</v>
      </c>
    </row>
    <row r="505" spans="1:8" x14ac:dyDescent="0.25">
      <c r="A505" s="6" t="s">
        <v>168</v>
      </c>
      <c r="B505" s="8">
        <v>2100</v>
      </c>
      <c r="C505" s="8">
        <v>2100</v>
      </c>
      <c r="D505" s="8">
        <v>2100</v>
      </c>
      <c r="E505" s="8">
        <v>0</v>
      </c>
      <c r="F505" s="8">
        <v>2100</v>
      </c>
      <c r="G505" s="8">
        <v>0</v>
      </c>
      <c r="H505" s="10">
        <v>0</v>
      </c>
    </row>
    <row r="506" spans="1:8" x14ac:dyDescent="0.25">
      <c r="A506" s="43" t="s">
        <v>169</v>
      </c>
      <c r="B506" s="44">
        <f t="shared" ref="B506:G506" si="82">SUBTOTAL(9,B507:B527)</f>
        <v>202304.72</v>
      </c>
      <c r="C506" s="44">
        <f t="shared" si="82"/>
        <v>198813.32</v>
      </c>
      <c r="D506" s="44">
        <f t="shared" si="82"/>
        <v>214414</v>
      </c>
      <c r="E506" s="44">
        <f t="shared" si="82"/>
        <v>150074.09000000003</v>
      </c>
      <c r="F506" s="44">
        <f t="shared" si="82"/>
        <v>220032</v>
      </c>
      <c r="G506" s="44">
        <f t="shared" si="82"/>
        <v>5618</v>
      </c>
      <c r="H506" s="45">
        <v>2.6200999999999999</v>
      </c>
    </row>
    <row r="507" spans="1:8" x14ac:dyDescent="0.25">
      <c r="A507" s="5" t="s">
        <v>8</v>
      </c>
      <c r="B507" s="9">
        <f t="shared" ref="B507:G507" si="83">SUBTOTAL(9,B508:B510)</f>
        <v>140254.72</v>
      </c>
      <c r="C507" s="9">
        <f t="shared" si="83"/>
        <v>140805.88</v>
      </c>
      <c r="D507" s="9">
        <f t="shared" si="83"/>
        <v>152014</v>
      </c>
      <c r="E507" s="9">
        <f t="shared" si="83"/>
        <v>97675.200000000012</v>
      </c>
      <c r="F507" s="9">
        <f t="shared" si="83"/>
        <v>153732</v>
      </c>
      <c r="G507" s="9">
        <f t="shared" si="83"/>
        <v>1718</v>
      </c>
      <c r="H507" s="11">
        <v>1.1301000000000001</v>
      </c>
    </row>
    <row r="508" spans="1:8" x14ac:dyDescent="0.25">
      <c r="A508" s="6" t="s">
        <v>170</v>
      </c>
      <c r="B508" s="8">
        <v>90493.92</v>
      </c>
      <c r="C508" s="8">
        <v>90493.92</v>
      </c>
      <c r="D508" s="8">
        <v>96951</v>
      </c>
      <c r="E508" s="8">
        <v>63076.800000000003</v>
      </c>
      <c r="F508" s="8">
        <v>98011</v>
      </c>
      <c r="G508" s="8">
        <v>1060</v>
      </c>
      <c r="H508" s="10">
        <v>1.0932999999999999</v>
      </c>
    </row>
    <row r="509" spans="1:8" x14ac:dyDescent="0.25">
      <c r="A509" s="6" t="s">
        <v>171</v>
      </c>
      <c r="B509" s="8">
        <v>47950.92</v>
      </c>
      <c r="C509" s="8">
        <v>48502.080000000002</v>
      </c>
      <c r="D509" s="8">
        <v>53180</v>
      </c>
      <c r="E509" s="8">
        <v>34598.400000000001</v>
      </c>
      <c r="F509" s="8">
        <v>53761</v>
      </c>
      <c r="G509" s="8">
        <v>581</v>
      </c>
      <c r="H509" s="10">
        <v>1.0925</v>
      </c>
    </row>
    <row r="510" spans="1:8" x14ac:dyDescent="0.25">
      <c r="A510" s="6" t="s">
        <v>13</v>
      </c>
      <c r="B510" s="8">
        <v>1809.88</v>
      </c>
      <c r="C510" s="8">
        <v>1809.88</v>
      </c>
      <c r="D510" s="8">
        <v>1883</v>
      </c>
      <c r="E510" s="8">
        <v>0</v>
      </c>
      <c r="F510" s="8">
        <v>1960</v>
      </c>
      <c r="G510" s="8">
        <v>77</v>
      </c>
      <c r="H510" s="10">
        <v>4.0891999999999999</v>
      </c>
    </row>
    <row r="511" spans="1:8" x14ac:dyDescent="0.25">
      <c r="A511" s="5" t="s">
        <v>3</v>
      </c>
      <c r="B511" s="9">
        <f t="shared" ref="B511:G511" si="84">SUBTOTAL(9,B512:B527)</f>
        <v>62050</v>
      </c>
      <c r="C511" s="9">
        <f t="shared" si="84"/>
        <v>58007.439999999995</v>
      </c>
      <c r="D511" s="9">
        <f t="shared" si="84"/>
        <v>62400</v>
      </c>
      <c r="E511" s="9">
        <f t="shared" si="84"/>
        <v>52398.89</v>
      </c>
      <c r="F511" s="9">
        <f t="shared" si="84"/>
        <v>66300</v>
      </c>
      <c r="G511" s="9">
        <f t="shared" si="84"/>
        <v>3900</v>
      </c>
      <c r="H511" s="11">
        <v>6.25</v>
      </c>
    </row>
    <row r="512" spans="1:8" x14ac:dyDescent="0.25">
      <c r="A512" s="6" t="s">
        <v>78</v>
      </c>
      <c r="B512" s="8">
        <v>200</v>
      </c>
      <c r="C512" s="8">
        <v>0</v>
      </c>
      <c r="D512" s="8">
        <v>200</v>
      </c>
      <c r="E512" s="8">
        <v>0</v>
      </c>
      <c r="F512" s="8">
        <v>200</v>
      </c>
      <c r="G512" s="8">
        <v>0</v>
      </c>
      <c r="H512" s="10">
        <v>0</v>
      </c>
    </row>
    <row r="513" spans="1:8" x14ac:dyDescent="0.25">
      <c r="A513" s="6" t="s">
        <v>164</v>
      </c>
      <c r="B513" s="8">
        <v>1600</v>
      </c>
      <c r="C513" s="8">
        <v>5214.1499999999996</v>
      </c>
      <c r="D513" s="8">
        <v>1000</v>
      </c>
      <c r="E513" s="8">
        <v>295.41000000000003</v>
      </c>
      <c r="F513" s="8">
        <v>1600</v>
      </c>
      <c r="G513" s="8">
        <v>600</v>
      </c>
      <c r="H513" s="10">
        <v>60</v>
      </c>
    </row>
    <row r="514" spans="1:8" x14ac:dyDescent="0.25">
      <c r="A514" s="6" t="s">
        <v>111</v>
      </c>
      <c r="B514" s="8">
        <v>0</v>
      </c>
      <c r="C514" s="8">
        <v>0</v>
      </c>
      <c r="D514" s="8">
        <v>150</v>
      </c>
      <c r="E514" s="8">
        <v>0</v>
      </c>
      <c r="F514" s="8">
        <v>150</v>
      </c>
      <c r="G514" s="8">
        <v>0</v>
      </c>
      <c r="H514" s="10">
        <v>0</v>
      </c>
    </row>
    <row r="515" spans="1:8" x14ac:dyDescent="0.25">
      <c r="A515" s="6" t="s">
        <v>19</v>
      </c>
      <c r="B515" s="8">
        <v>1200</v>
      </c>
      <c r="C515" s="8">
        <v>0</v>
      </c>
      <c r="D515" s="8">
        <v>1000</v>
      </c>
      <c r="E515" s="8">
        <v>0</v>
      </c>
      <c r="F515" s="8">
        <v>1200</v>
      </c>
      <c r="G515" s="8">
        <v>200</v>
      </c>
      <c r="H515" s="10">
        <v>20</v>
      </c>
    </row>
    <row r="516" spans="1:8" x14ac:dyDescent="0.25">
      <c r="A516" s="6" t="s">
        <v>20</v>
      </c>
      <c r="B516" s="8">
        <v>100</v>
      </c>
      <c r="C516" s="8">
        <v>0</v>
      </c>
      <c r="D516" s="8">
        <v>100</v>
      </c>
      <c r="E516" s="8">
        <v>0</v>
      </c>
      <c r="F516" s="8">
        <v>100</v>
      </c>
      <c r="G516" s="8">
        <v>0</v>
      </c>
      <c r="H516" s="10">
        <v>0</v>
      </c>
    </row>
    <row r="517" spans="1:8" x14ac:dyDescent="0.25">
      <c r="A517" s="6" t="s">
        <v>59</v>
      </c>
      <c r="B517" s="8">
        <v>100</v>
      </c>
      <c r="C517" s="8">
        <v>0</v>
      </c>
      <c r="D517" s="8">
        <v>100</v>
      </c>
      <c r="E517" s="8">
        <v>0</v>
      </c>
      <c r="F517" s="8">
        <v>100</v>
      </c>
      <c r="G517" s="8">
        <v>0</v>
      </c>
      <c r="H517" s="10">
        <v>0</v>
      </c>
    </row>
    <row r="518" spans="1:8" x14ac:dyDescent="0.25">
      <c r="A518" s="6" t="s">
        <v>172</v>
      </c>
      <c r="B518" s="8">
        <v>6500</v>
      </c>
      <c r="C518" s="8">
        <v>5761.61</v>
      </c>
      <c r="D518" s="8">
        <v>7500</v>
      </c>
      <c r="E518" s="8">
        <v>6870.24</v>
      </c>
      <c r="F518" s="8">
        <v>8500</v>
      </c>
      <c r="G518" s="8">
        <v>1000</v>
      </c>
      <c r="H518" s="10">
        <v>13.333299999999999</v>
      </c>
    </row>
    <row r="519" spans="1:8" x14ac:dyDescent="0.25">
      <c r="A519" s="6" t="s">
        <v>23</v>
      </c>
      <c r="B519" s="8">
        <v>800</v>
      </c>
      <c r="C519" s="8">
        <v>260</v>
      </c>
      <c r="D519" s="8">
        <v>800</v>
      </c>
      <c r="E519" s="8">
        <v>0</v>
      </c>
      <c r="F519" s="8">
        <v>1000</v>
      </c>
      <c r="G519" s="8">
        <v>200</v>
      </c>
      <c r="H519" s="10">
        <v>25</v>
      </c>
    </row>
    <row r="520" spans="1:8" x14ac:dyDescent="0.25">
      <c r="A520" s="6" t="s">
        <v>29</v>
      </c>
      <c r="B520" s="8">
        <v>50</v>
      </c>
      <c r="C520" s="8">
        <v>0</v>
      </c>
      <c r="D520" s="8">
        <v>50</v>
      </c>
      <c r="E520" s="8">
        <v>0</v>
      </c>
      <c r="F520" s="8">
        <v>50</v>
      </c>
      <c r="G520" s="8">
        <v>0</v>
      </c>
      <c r="H520" s="10">
        <v>0</v>
      </c>
    </row>
    <row r="521" spans="1:8" x14ac:dyDescent="0.25">
      <c r="A521" s="6" t="s">
        <v>130</v>
      </c>
      <c r="B521" s="8">
        <v>0</v>
      </c>
      <c r="C521" s="8">
        <v>341.9</v>
      </c>
      <c r="D521" s="8">
        <v>0</v>
      </c>
      <c r="E521" s="8">
        <v>0</v>
      </c>
      <c r="F521" s="8">
        <v>0</v>
      </c>
      <c r="G521" s="8">
        <v>0</v>
      </c>
      <c r="H521" s="10">
        <v>0</v>
      </c>
    </row>
    <row r="522" spans="1:8" x14ac:dyDescent="0.25">
      <c r="A522" s="6" t="s">
        <v>165</v>
      </c>
      <c r="B522" s="8">
        <v>1200</v>
      </c>
      <c r="C522" s="8">
        <v>1078.79</v>
      </c>
      <c r="D522" s="8">
        <v>1200</v>
      </c>
      <c r="E522" s="8">
        <v>983.2</v>
      </c>
      <c r="F522" s="8">
        <v>1200</v>
      </c>
      <c r="G522" s="8">
        <v>0</v>
      </c>
      <c r="H522" s="10">
        <v>0</v>
      </c>
    </row>
    <row r="523" spans="1:8" x14ac:dyDescent="0.25">
      <c r="A523" s="6" t="s">
        <v>25</v>
      </c>
      <c r="B523" s="8">
        <v>1000</v>
      </c>
      <c r="C523" s="8">
        <v>680.89</v>
      </c>
      <c r="D523" s="8">
        <v>1000</v>
      </c>
      <c r="E523" s="8">
        <v>1950.04</v>
      </c>
      <c r="F523" s="8">
        <v>1400</v>
      </c>
      <c r="G523" s="8">
        <v>400</v>
      </c>
      <c r="H523" s="10">
        <v>40</v>
      </c>
    </row>
    <row r="524" spans="1:8" x14ac:dyDescent="0.25">
      <c r="A524" s="6" t="s">
        <v>173</v>
      </c>
      <c r="B524" s="8">
        <v>3000</v>
      </c>
      <c r="C524" s="8">
        <v>70.099999999999994</v>
      </c>
      <c r="D524" s="8">
        <v>3000</v>
      </c>
      <c r="E524" s="8">
        <v>0</v>
      </c>
      <c r="F524" s="8">
        <v>3000</v>
      </c>
      <c r="G524" s="8">
        <v>0</v>
      </c>
      <c r="H524" s="10">
        <v>0</v>
      </c>
    </row>
    <row r="525" spans="1:8" x14ac:dyDescent="0.25">
      <c r="A525" s="6" t="s">
        <v>174</v>
      </c>
      <c r="B525" s="8">
        <v>39000</v>
      </c>
      <c r="C525" s="8">
        <v>38000</v>
      </c>
      <c r="D525" s="8">
        <v>39000</v>
      </c>
      <c r="E525" s="8">
        <v>39000</v>
      </c>
      <c r="F525" s="8">
        <v>40000</v>
      </c>
      <c r="G525" s="8">
        <v>1000</v>
      </c>
      <c r="H525" s="10">
        <v>2.5640999999999998</v>
      </c>
    </row>
    <row r="526" spans="1:8" x14ac:dyDescent="0.25">
      <c r="A526" s="6" t="s">
        <v>26</v>
      </c>
      <c r="B526" s="8">
        <v>300</v>
      </c>
      <c r="C526" s="8">
        <v>0</v>
      </c>
      <c r="D526" s="8">
        <v>300</v>
      </c>
      <c r="E526" s="8">
        <v>0</v>
      </c>
      <c r="F526" s="8">
        <v>300</v>
      </c>
      <c r="G526" s="8">
        <v>0</v>
      </c>
      <c r="H526" s="10">
        <v>0</v>
      </c>
    </row>
    <row r="527" spans="1:8" x14ac:dyDescent="0.25">
      <c r="A527" s="6" t="s">
        <v>27</v>
      </c>
      <c r="B527" s="8">
        <v>7000</v>
      </c>
      <c r="C527" s="8">
        <v>6600</v>
      </c>
      <c r="D527" s="8">
        <v>7000</v>
      </c>
      <c r="E527" s="8">
        <v>3300</v>
      </c>
      <c r="F527" s="8">
        <v>7500</v>
      </c>
      <c r="G527" s="8">
        <v>500</v>
      </c>
      <c r="H527" s="10">
        <v>7.1428000000000003</v>
      </c>
    </row>
    <row r="528" spans="1:8" x14ac:dyDescent="0.25">
      <c r="A528" s="43" t="s">
        <v>175</v>
      </c>
      <c r="B528" s="44">
        <f t="shared" ref="B528:G528" si="85">SUBTOTAL(9,B529:B531)</f>
        <v>3877791.15</v>
      </c>
      <c r="C528" s="44">
        <f t="shared" si="85"/>
        <v>3874673.5599999996</v>
      </c>
      <c r="D528" s="44">
        <f t="shared" si="85"/>
        <v>4175789.43</v>
      </c>
      <c r="E528" s="44">
        <f t="shared" si="85"/>
        <v>3131842.08</v>
      </c>
      <c r="F528" s="44">
        <f t="shared" si="85"/>
        <v>4317062.5199999996</v>
      </c>
      <c r="G528" s="44">
        <f t="shared" si="85"/>
        <v>141273.09000000003</v>
      </c>
      <c r="H528" s="45">
        <v>3.3831000000000002</v>
      </c>
    </row>
    <row r="529" spans="1:8" x14ac:dyDescent="0.25">
      <c r="A529" s="5" t="s">
        <v>3</v>
      </c>
      <c r="B529" s="9">
        <f t="shared" ref="B529:G529" si="86">SUBTOTAL(9,B530:B531)</f>
        <v>3877791.15</v>
      </c>
      <c r="C529" s="9">
        <f t="shared" si="86"/>
        <v>3874673.5599999996</v>
      </c>
      <c r="D529" s="9">
        <f t="shared" si="86"/>
        <v>4175789.43</v>
      </c>
      <c r="E529" s="9">
        <f t="shared" si="86"/>
        <v>3131842.08</v>
      </c>
      <c r="F529" s="9">
        <f t="shared" si="86"/>
        <v>4317062.5199999996</v>
      </c>
      <c r="G529" s="9">
        <f t="shared" si="86"/>
        <v>141273.09000000003</v>
      </c>
      <c r="H529" s="11">
        <v>3.3831000000000002</v>
      </c>
    </row>
    <row r="530" spans="1:8" x14ac:dyDescent="0.25">
      <c r="A530" s="6" t="s">
        <v>176</v>
      </c>
      <c r="B530" s="8">
        <v>1061440.3700000001</v>
      </c>
      <c r="C530" s="8">
        <v>1058322.78</v>
      </c>
      <c r="D530" s="8">
        <v>993111.73</v>
      </c>
      <c r="E530" s="8">
        <v>744833.8</v>
      </c>
      <c r="F530" s="8">
        <v>982449.68</v>
      </c>
      <c r="G530" s="8">
        <v>-10662.05</v>
      </c>
      <c r="H530" s="10">
        <v>-1.0736000000000001</v>
      </c>
    </row>
    <row r="531" spans="1:8" x14ac:dyDescent="0.25">
      <c r="A531" s="6" t="s">
        <v>177</v>
      </c>
      <c r="B531" s="8">
        <v>2816350.78</v>
      </c>
      <c r="C531" s="8">
        <v>2816350.78</v>
      </c>
      <c r="D531" s="8">
        <v>3182677.7</v>
      </c>
      <c r="E531" s="8">
        <v>2387008.2799999998</v>
      </c>
      <c r="F531" s="8">
        <v>3334612.84</v>
      </c>
      <c r="G531" s="8">
        <v>151935.14000000001</v>
      </c>
      <c r="H531" s="10">
        <v>4.7737999999999996</v>
      </c>
    </row>
    <row r="532" spans="1:8" x14ac:dyDescent="0.25">
      <c r="A532" s="43" t="s">
        <v>178</v>
      </c>
      <c r="B532" s="44">
        <f t="shared" ref="B532:G532" si="87">SUBTOTAL(9,B533:B567)</f>
        <v>240886.28999999998</v>
      </c>
      <c r="C532" s="44">
        <f t="shared" si="87"/>
        <v>230641.61999999997</v>
      </c>
      <c r="D532" s="44">
        <f t="shared" si="87"/>
        <v>265529</v>
      </c>
      <c r="E532" s="44">
        <f t="shared" si="87"/>
        <v>168310.66999999998</v>
      </c>
      <c r="F532" s="44">
        <f t="shared" si="87"/>
        <v>294206</v>
      </c>
      <c r="G532" s="44">
        <f t="shared" si="87"/>
        <v>28677</v>
      </c>
      <c r="H532" s="45">
        <v>10.799899999999999</v>
      </c>
    </row>
    <row r="533" spans="1:8" x14ac:dyDescent="0.25">
      <c r="A533" s="5" t="s">
        <v>8</v>
      </c>
      <c r="B533" s="9">
        <f t="shared" ref="B533:G533" si="88">SUBTOTAL(9,B534:B538)</f>
        <v>154017.28999999998</v>
      </c>
      <c r="C533" s="9">
        <f t="shared" si="88"/>
        <v>155779.87999999998</v>
      </c>
      <c r="D533" s="9">
        <f t="shared" si="88"/>
        <v>176524</v>
      </c>
      <c r="E533" s="9">
        <f t="shared" si="88"/>
        <v>113794.81</v>
      </c>
      <c r="F533" s="9">
        <f t="shared" si="88"/>
        <v>185051</v>
      </c>
      <c r="G533" s="9">
        <f t="shared" si="88"/>
        <v>8527</v>
      </c>
      <c r="H533" s="11">
        <v>4.8304999999999998</v>
      </c>
    </row>
    <row r="534" spans="1:8" x14ac:dyDescent="0.25">
      <c r="A534" s="6" t="s">
        <v>9</v>
      </c>
      <c r="B534" s="8">
        <v>50</v>
      </c>
      <c r="C534" s="8">
        <v>50</v>
      </c>
      <c r="D534" s="8">
        <v>50</v>
      </c>
      <c r="E534" s="8">
        <v>0</v>
      </c>
      <c r="F534" s="8">
        <v>50</v>
      </c>
      <c r="G534" s="8">
        <v>0</v>
      </c>
      <c r="H534" s="10">
        <v>0</v>
      </c>
    </row>
    <row r="535" spans="1:8" x14ac:dyDescent="0.25">
      <c r="A535" s="6" t="s">
        <v>39</v>
      </c>
      <c r="B535" s="8">
        <v>48000</v>
      </c>
      <c r="C535" s="8">
        <v>49929.24</v>
      </c>
      <c r="D535" s="8">
        <v>62743</v>
      </c>
      <c r="E535" s="8">
        <v>41286.28</v>
      </c>
      <c r="F535" s="8">
        <v>69974</v>
      </c>
      <c r="G535" s="8">
        <v>7231</v>
      </c>
      <c r="H535" s="10">
        <v>11.524699999999999</v>
      </c>
    </row>
    <row r="536" spans="1:8" x14ac:dyDescent="0.25">
      <c r="A536" s="6" t="s">
        <v>118</v>
      </c>
      <c r="B536" s="8">
        <v>2500</v>
      </c>
      <c r="C536" s="8">
        <v>2381.4499999999998</v>
      </c>
      <c r="D536" s="8">
        <v>3000</v>
      </c>
      <c r="E536" s="8">
        <v>2509.33</v>
      </c>
      <c r="F536" s="8">
        <v>3000</v>
      </c>
      <c r="G536" s="8">
        <v>0</v>
      </c>
      <c r="H536" s="10">
        <v>0</v>
      </c>
    </row>
    <row r="537" spans="1:8" x14ac:dyDescent="0.25">
      <c r="A537" s="6" t="s">
        <v>179</v>
      </c>
      <c r="B537" s="8">
        <v>100453.68</v>
      </c>
      <c r="C537" s="8">
        <v>100405.58</v>
      </c>
      <c r="D537" s="8">
        <v>107597</v>
      </c>
      <c r="E537" s="8">
        <v>69999.199999999997</v>
      </c>
      <c r="F537" s="8">
        <v>108764</v>
      </c>
      <c r="G537" s="8">
        <v>1167</v>
      </c>
      <c r="H537" s="10">
        <v>1.0846</v>
      </c>
    </row>
    <row r="538" spans="1:8" x14ac:dyDescent="0.25">
      <c r="A538" s="6" t="s">
        <v>13</v>
      </c>
      <c r="B538" s="8">
        <v>3013.61</v>
      </c>
      <c r="C538" s="8">
        <v>3013.61</v>
      </c>
      <c r="D538" s="8">
        <v>3134</v>
      </c>
      <c r="E538" s="8">
        <v>0</v>
      </c>
      <c r="F538" s="8">
        <v>3263</v>
      </c>
      <c r="G538" s="8">
        <v>129</v>
      </c>
      <c r="H538" s="10">
        <v>4.1161000000000003</v>
      </c>
    </row>
    <row r="539" spans="1:8" x14ac:dyDescent="0.25">
      <c r="A539" s="5" t="s">
        <v>3</v>
      </c>
      <c r="B539" s="9">
        <f t="shared" ref="B539:G539" si="89">SUBTOTAL(9,B540:B567)</f>
        <v>86869</v>
      </c>
      <c r="C539" s="9">
        <f t="shared" si="89"/>
        <v>74861.740000000005</v>
      </c>
      <c r="D539" s="9">
        <f t="shared" si="89"/>
        <v>89005</v>
      </c>
      <c r="E539" s="9">
        <f t="shared" si="89"/>
        <v>54515.859999999993</v>
      </c>
      <c r="F539" s="9">
        <f t="shared" si="89"/>
        <v>109155</v>
      </c>
      <c r="G539" s="9">
        <f t="shared" si="89"/>
        <v>20150</v>
      </c>
      <c r="H539" s="11">
        <v>22.639099999999999</v>
      </c>
    </row>
    <row r="540" spans="1:8" x14ac:dyDescent="0.25">
      <c r="A540" s="6" t="s">
        <v>78</v>
      </c>
      <c r="B540" s="8">
        <v>300</v>
      </c>
      <c r="C540" s="8">
        <v>41.93</v>
      </c>
      <c r="D540" s="8">
        <v>300</v>
      </c>
      <c r="E540" s="8">
        <v>20.149999999999999</v>
      </c>
      <c r="F540" s="8">
        <v>300</v>
      </c>
      <c r="G540" s="8">
        <v>0</v>
      </c>
      <c r="H540" s="10">
        <v>0</v>
      </c>
    </row>
    <row r="541" spans="1:8" x14ac:dyDescent="0.25">
      <c r="A541" s="6" t="s">
        <v>79</v>
      </c>
      <c r="B541" s="8">
        <v>750</v>
      </c>
      <c r="C541" s="8">
        <v>707.25</v>
      </c>
      <c r="D541" s="8">
        <v>1000</v>
      </c>
      <c r="E541" s="8">
        <v>715.33</v>
      </c>
      <c r="F541" s="8">
        <v>1000</v>
      </c>
      <c r="G541" s="8">
        <v>0</v>
      </c>
      <c r="H541" s="10">
        <v>0</v>
      </c>
    </row>
    <row r="542" spans="1:8" x14ac:dyDescent="0.25">
      <c r="A542" s="6" t="s">
        <v>180</v>
      </c>
      <c r="B542" s="8">
        <v>300</v>
      </c>
      <c r="C542" s="8">
        <v>883.08</v>
      </c>
      <c r="D542" s="8">
        <v>700</v>
      </c>
      <c r="E542" s="8">
        <v>135.55000000000001</v>
      </c>
      <c r="F542" s="8">
        <v>700</v>
      </c>
      <c r="G542" s="8">
        <v>0</v>
      </c>
      <c r="H542" s="10">
        <v>0</v>
      </c>
    </row>
    <row r="543" spans="1:8" x14ac:dyDescent="0.25">
      <c r="A543" s="6" t="s">
        <v>81</v>
      </c>
      <c r="B543" s="8">
        <v>300</v>
      </c>
      <c r="C543" s="8">
        <v>0</v>
      </c>
      <c r="D543" s="8">
        <v>100</v>
      </c>
      <c r="E543" s="8">
        <v>196.07</v>
      </c>
      <c r="F543" s="8">
        <v>300</v>
      </c>
      <c r="G543" s="8">
        <v>200</v>
      </c>
      <c r="H543" s="10">
        <v>200</v>
      </c>
    </row>
    <row r="544" spans="1:8" x14ac:dyDescent="0.25">
      <c r="A544" s="6" t="s">
        <v>129</v>
      </c>
      <c r="B544" s="8">
        <v>1000</v>
      </c>
      <c r="C544" s="8">
        <v>503.73</v>
      </c>
      <c r="D544" s="8">
        <v>1000</v>
      </c>
      <c r="E544" s="8">
        <v>1022.05</v>
      </c>
      <c r="F544" s="8">
        <v>1200</v>
      </c>
      <c r="G544" s="8">
        <v>200</v>
      </c>
      <c r="H544" s="10">
        <v>20</v>
      </c>
    </row>
    <row r="545" spans="1:8" x14ac:dyDescent="0.25">
      <c r="A545" s="6" t="s">
        <v>84</v>
      </c>
      <c r="B545" s="8">
        <v>1500</v>
      </c>
      <c r="C545" s="8">
        <v>2931.89</v>
      </c>
      <c r="D545" s="8">
        <v>1500</v>
      </c>
      <c r="E545" s="8">
        <v>2480.54</v>
      </c>
      <c r="F545" s="8">
        <v>1500</v>
      </c>
      <c r="G545" s="8">
        <v>0</v>
      </c>
      <c r="H545" s="10">
        <v>0</v>
      </c>
    </row>
    <row r="546" spans="1:8" x14ac:dyDescent="0.25">
      <c r="A546" s="6" t="s">
        <v>98</v>
      </c>
      <c r="B546" s="8">
        <v>12400</v>
      </c>
      <c r="C546" s="8">
        <v>14165.17</v>
      </c>
      <c r="D546" s="8">
        <v>12400</v>
      </c>
      <c r="E546" s="8">
        <v>6343.2</v>
      </c>
      <c r="F546" s="8">
        <v>27500</v>
      </c>
      <c r="G546" s="8">
        <v>15100</v>
      </c>
      <c r="H546" s="10">
        <v>121.7741</v>
      </c>
    </row>
    <row r="547" spans="1:8" x14ac:dyDescent="0.25">
      <c r="A547" s="6" t="s">
        <v>181</v>
      </c>
      <c r="B547" s="8">
        <v>3744</v>
      </c>
      <c r="C547" s="8">
        <v>2096.42</v>
      </c>
      <c r="D547" s="8">
        <v>3900</v>
      </c>
      <c r="E547" s="8">
        <v>2153.08</v>
      </c>
      <c r="F547" s="8">
        <v>4000</v>
      </c>
      <c r="G547" s="8">
        <v>100</v>
      </c>
      <c r="H547" s="10">
        <v>2.5640999999999998</v>
      </c>
    </row>
    <row r="548" spans="1:8" ht="67.5" x14ac:dyDescent="0.25">
      <c r="A548" s="27" t="s">
        <v>333</v>
      </c>
      <c r="B548" s="28" t="s">
        <v>281</v>
      </c>
      <c r="C548" s="29" t="s">
        <v>282</v>
      </c>
      <c r="D548" s="30" t="s">
        <v>283</v>
      </c>
      <c r="E548" s="31" t="s">
        <v>284</v>
      </c>
      <c r="F548" s="32" t="s">
        <v>285</v>
      </c>
      <c r="G548" s="33" t="s">
        <v>286</v>
      </c>
      <c r="H548" s="34" t="s">
        <v>287</v>
      </c>
    </row>
    <row r="549" spans="1:8" x14ac:dyDescent="0.25">
      <c r="A549" s="43" t="s">
        <v>317</v>
      </c>
      <c r="B549" s="24"/>
      <c r="C549" s="24"/>
      <c r="D549" s="24"/>
      <c r="E549" s="24"/>
      <c r="F549" s="24"/>
      <c r="G549" s="24"/>
      <c r="H549" s="24"/>
    </row>
    <row r="550" spans="1:8" x14ac:dyDescent="0.25">
      <c r="A550" s="35" t="s">
        <v>182</v>
      </c>
      <c r="B550" s="36">
        <v>20000</v>
      </c>
      <c r="C550" s="36">
        <v>23172.18</v>
      </c>
      <c r="D550" s="36">
        <v>20000</v>
      </c>
      <c r="E550" s="36">
        <v>28948.46</v>
      </c>
      <c r="F550" s="36">
        <v>24000</v>
      </c>
      <c r="G550" s="36">
        <v>4000</v>
      </c>
      <c r="H550" s="37">
        <v>20</v>
      </c>
    </row>
    <row r="551" spans="1:8" x14ac:dyDescent="0.25">
      <c r="A551" s="6" t="s">
        <v>183</v>
      </c>
      <c r="B551" s="8">
        <v>9000</v>
      </c>
      <c r="C551" s="8">
        <v>7350</v>
      </c>
      <c r="D551" s="8">
        <v>9000</v>
      </c>
      <c r="E551" s="8">
        <v>0</v>
      </c>
      <c r="F551" s="8">
        <v>9000</v>
      </c>
      <c r="G551" s="8">
        <v>0</v>
      </c>
      <c r="H551" s="10">
        <v>0</v>
      </c>
    </row>
    <row r="552" spans="1:8" x14ac:dyDescent="0.25">
      <c r="A552" s="6" t="s">
        <v>184</v>
      </c>
      <c r="B552" s="8">
        <v>5000</v>
      </c>
      <c r="C552" s="8">
        <v>900</v>
      </c>
      <c r="D552" s="8">
        <v>5800</v>
      </c>
      <c r="E552" s="8">
        <v>39.31</v>
      </c>
      <c r="F552" s="8">
        <v>5800</v>
      </c>
      <c r="G552" s="8">
        <v>0</v>
      </c>
      <c r="H552" s="10">
        <v>0</v>
      </c>
    </row>
    <row r="553" spans="1:8" x14ac:dyDescent="0.25">
      <c r="A553" s="6" t="s">
        <v>185</v>
      </c>
      <c r="B553" s="8">
        <v>12500</v>
      </c>
      <c r="C553" s="8">
        <v>4274.3999999999996</v>
      </c>
      <c r="D553" s="8">
        <v>12500</v>
      </c>
      <c r="E553" s="8">
        <v>1840</v>
      </c>
      <c r="F553" s="8">
        <v>12500</v>
      </c>
      <c r="G553" s="8">
        <v>0</v>
      </c>
      <c r="H553" s="10">
        <v>0</v>
      </c>
    </row>
    <row r="554" spans="1:8" x14ac:dyDescent="0.25">
      <c r="A554" s="6" t="s">
        <v>186</v>
      </c>
      <c r="B554" s="8">
        <v>2500</v>
      </c>
      <c r="C554" s="8">
        <v>206.62</v>
      </c>
      <c r="D554" s="8">
        <v>2500</v>
      </c>
      <c r="E554" s="8">
        <v>248.72</v>
      </c>
      <c r="F554" s="8">
        <v>1500</v>
      </c>
      <c r="G554" s="8">
        <v>-1000</v>
      </c>
      <c r="H554" s="10">
        <v>-40</v>
      </c>
    </row>
    <row r="555" spans="1:8" x14ac:dyDescent="0.25">
      <c r="A555" s="6" t="s">
        <v>19</v>
      </c>
      <c r="B555" s="8">
        <v>50</v>
      </c>
      <c r="C555" s="8">
        <v>0</v>
      </c>
      <c r="D555" s="8">
        <v>50</v>
      </c>
      <c r="E555" s="8">
        <v>0</v>
      </c>
      <c r="F555" s="8">
        <v>500</v>
      </c>
      <c r="G555" s="8">
        <v>450</v>
      </c>
      <c r="H555" s="10">
        <v>900</v>
      </c>
    </row>
    <row r="556" spans="1:8" x14ac:dyDescent="0.25">
      <c r="A556" s="6" t="s">
        <v>51</v>
      </c>
      <c r="B556" s="8">
        <v>750</v>
      </c>
      <c r="C556" s="8">
        <v>480.06</v>
      </c>
      <c r="D556" s="8">
        <v>700</v>
      </c>
      <c r="E556" s="8">
        <v>271.20999999999998</v>
      </c>
      <c r="F556" s="8">
        <v>600</v>
      </c>
      <c r="G556" s="8">
        <v>-100</v>
      </c>
      <c r="H556" s="10">
        <v>-14.2857</v>
      </c>
    </row>
    <row r="557" spans="1:8" x14ac:dyDescent="0.25">
      <c r="A557" s="6" t="s">
        <v>29</v>
      </c>
      <c r="B557" s="8">
        <v>50</v>
      </c>
      <c r="C557" s="8">
        <v>0</v>
      </c>
      <c r="D557" s="8">
        <v>50</v>
      </c>
      <c r="E557" s="8">
        <v>0</v>
      </c>
      <c r="F557" s="8">
        <v>50</v>
      </c>
      <c r="G557" s="8">
        <v>0</v>
      </c>
      <c r="H557" s="10">
        <v>0</v>
      </c>
    </row>
    <row r="558" spans="1:8" x14ac:dyDescent="0.25">
      <c r="A558" s="6" t="s">
        <v>130</v>
      </c>
      <c r="B558" s="8">
        <v>4600</v>
      </c>
      <c r="C558" s="8">
        <v>6052.18</v>
      </c>
      <c r="D558" s="8">
        <v>6000</v>
      </c>
      <c r="E558" s="8">
        <v>3922.95</v>
      </c>
      <c r="F558" s="8">
        <v>6500</v>
      </c>
      <c r="G558" s="8">
        <v>500</v>
      </c>
      <c r="H558" s="10">
        <v>8.3332999999999995</v>
      </c>
    </row>
    <row r="559" spans="1:8" x14ac:dyDescent="0.25">
      <c r="A559" s="6" t="s">
        <v>187</v>
      </c>
      <c r="B559" s="8">
        <v>2000</v>
      </c>
      <c r="C559" s="8">
        <v>1561.02</v>
      </c>
      <c r="D559" s="8">
        <v>2000</v>
      </c>
      <c r="E559" s="8">
        <v>1079.99</v>
      </c>
      <c r="F559" s="8">
        <v>2000</v>
      </c>
      <c r="G559" s="8">
        <v>0</v>
      </c>
      <c r="H559" s="10">
        <v>0</v>
      </c>
    </row>
    <row r="560" spans="1:8" x14ac:dyDescent="0.25">
      <c r="A560" s="6" t="s">
        <v>188</v>
      </c>
      <c r="B560" s="8">
        <v>3000</v>
      </c>
      <c r="C560" s="8">
        <v>815.29</v>
      </c>
      <c r="D560" s="8">
        <v>2000</v>
      </c>
      <c r="E560" s="8">
        <v>1805.79</v>
      </c>
      <c r="F560" s="8">
        <v>2000</v>
      </c>
      <c r="G560" s="8">
        <v>0</v>
      </c>
      <c r="H560" s="10">
        <v>0</v>
      </c>
    </row>
    <row r="561" spans="1:8" x14ac:dyDescent="0.25">
      <c r="A561" s="6" t="s">
        <v>166</v>
      </c>
      <c r="B561" s="8">
        <v>1000</v>
      </c>
      <c r="C561" s="8">
        <v>1029.5999999999999</v>
      </c>
      <c r="D561" s="8">
        <v>1000</v>
      </c>
      <c r="E561" s="8">
        <v>296.14</v>
      </c>
      <c r="F561" s="8">
        <v>1000</v>
      </c>
      <c r="G561" s="8">
        <v>0</v>
      </c>
      <c r="H561" s="10">
        <v>0</v>
      </c>
    </row>
    <row r="562" spans="1:8" x14ac:dyDescent="0.25">
      <c r="A562" s="6" t="s">
        <v>133</v>
      </c>
      <c r="B562" s="8">
        <v>300</v>
      </c>
      <c r="C562" s="8">
        <v>488.46</v>
      </c>
      <c r="D562" s="8">
        <v>500</v>
      </c>
      <c r="E562" s="8">
        <v>145.33000000000001</v>
      </c>
      <c r="F562" s="8">
        <v>500</v>
      </c>
      <c r="G562" s="8">
        <v>0</v>
      </c>
      <c r="H562" s="10">
        <v>0</v>
      </c>
    </row>
    <row r="563" spans="1:8" x14ac:dyDescent="0.25">
      <c r="A563" s="6" t="s">
        <v>42</v>
      </c>
      <c r="B563" s="8">
        <v>100</v>
      </c>
      <c r="C563" s="8">
        <v>178.5</v>
      </c>
      <c r="D563" s="8">
        <v>100</v>
      </c>
      <c r="E563" s="8">
        <v>115.88</v>
      </c>
      <c r="F563" s="8">
        <v>100</v>
      </c>
      <c r="G563" s="8">
        <v>0</v>
      </c>
      <c r="H563" s="10">
        <v>0</v>
      </c>
    </row>
    <row r="564" spans="1:8" x14ac:dyDescent="0.25">
      <c r="A564" s="6" t="s">
        <v>26</v>
      </c>
      <c r="B564" s="8">
        <v>120</v>
      </c>
      <c r="C564" s="8">
        <v>76.37</v>
      </c>
      <c r="D564" s="8">
        <v>300</v>
      </c>
      <c r="E564" s="8">
        <v>0</v>
      </c>
      <c r="F564" s="8">
        <v>500</v>
      </c>
      <c r="G564" s="8">
        <v>200</v>
      </c>
      <c r="H564" s="10">
        <v>66.666600000000003</v>
      </c>
    </row>
    <row r="565" spans="1:8" x14ac:dyDescent="0.25">
      <c r="A565" s="6" t="s">
        <v>6</v>
      </c>
      <c r="B565" s="8">
        <v>105</v>
      </c>
      <c r="C565" s="8">
        <v>105</v>
      </c>
      <c r="D565" s="8">
        <v>105</v>
      </c>
      <c r="E565" s="8">
        <v>105</v>
      </c>
      <c r="F565" s="8">
        <v>105</v>
      </c>
      <c r="G565" s="8">
        <v>0</v>
      </c>
      <c r="H565" s="10">
        <v>0</v>
      </c>
    </row>
    <row r="566" spans="1:8" x14ac:dyDescent="0.25">
      <c r="A566" s="6" t="s">
        <v>189</v>
      </c>
      <c r="B566" s="8">
        <v>3000</v>
      </c>
      <c r="C566" s="8">
        <v>3648</v>
      </c>
      <c r="D566" s="8">
        <v>3000</v>
      </c>
      <c r="E566" s="8">
        <v>1080</v>
      </c>
      <c r="F566" s="8">
        <v>3500</v>
      </c>
      <c r="G566" s="8">
        <v>500</v>
      </c>
      <c r="H566" s="10">
        <v>16.666599999999999</v>
      </c>
    </row>
    <row r="567" spans="1:8" x14ac:dyDescent="0.25">
      <c r="A567" s="6" t="s">
        <v>47</v>
      </c>
      <c r="B567" s="8">
        <v>2500</v>
      </c>
      <c r="C567" s="8">
        <v>3194.59</v>
      </c>
      <c r="D567" s="8">
        <v>2500</v>
      </c>
      <c r="E567" s="8">
        <v>1551.11</v>
      </c>
      <c r="F567" s="8">
        <v>2500</v>
      </c>
      <c r="G567" s="8">
        <v>0</v>
      </c>
      <c r="H567" s="10">
        <v>0</v>
      </c>
    </row>
    <row r="568" spans="1:8" x14ac:dyDescent="0.25">
      <c r="A568" s="43" t="s">
        <v>190</v>
      </c>
      <c r="B568" s="44">
        <f t="shared" ref="B568:G568" si="90">SUBTOTAL(9,B569:B572)</f>
        <v>30000</v>
      </c>
      <c r="C568" s="44">
        <f t="shared" si="90"/>
        <v>21827.64</v>
      </c>
      <c r="D568" s="44">
        <f t="shared" si="90"/>
        <v>30000</v>
      </c>
      <c r="E568" s="44">
        <f t="shared" si="90"/>
        <v>11237.83</v>
      </c>
      <c r="F568" s="44">
        <f t="shared" si="90"/>
        <v>30000</v>
      </c>
      <c r="G568" s="44">
        <f t="shared" si="90"/>
        <v>0</v>
      </c>
      <c r="H568" s="45">
        <v>0</v>
      </c>
    </row>
    <row r="569" spans="1:8" x14ac:dyDescent="0.25">
      <c r="A569" s="5" t="s">
        <v>3</v>
      </c>
      <c r="B569" s="9">
        <f t="shared" ref="B569:G569" si="91">SUBTOTAL(9,B570:B572)</f>
        <v>30000</v>
      </c>
      <c r="C569" s="9">
        <f t="shared" si="91"/>
        <v>21827.64</v>
      </c>
      <c r="D569" s="9">
        <f t="shared" si="91"/>
        <v>30000</v>
      </c>
      <c r="E569" s="9">
        <f t="shared" si="91"/>
        <v>11237.83</v>
      </c>
      <c r="F569" s="9">
        <f t="shared" si="91"/>
        <v>30000</v>
      </c>
      <c r="G569" s="9">
        <f t="shared" si="91"/>
        <v>0</v>
      </c>
      <c r="H569" s="11">
        <v>0</v>
      </c>
    </row>
    <row r="570" spans="1:8" x14ac:dyDescent="0.25">
      <c r="A570" s="6" t="s">
        <v>84</v>
      </c>
      <c r="B570" s="8">
        <v>1000</v>
      </c>
      <c r="C570" s="8">
        <v>163</v>
      </c>
      <c r="D570" s="8">
        <v>1000</v>
      </c>
      <c r="E570" s="8">
        <v>0</v>
      </c>
      <c r="F570" s="8">
        <v>1000</v>
      </c>
      <c r="G570" s="8">
        <v>0</v>
      </c>
      <c r="H570" s="10">
        <v>0</v>
      </c>
    </row>
    <row r="571" spans="1:8" x14ac:dyDescent="0.25">
      <c r="A571" s="6" t="s">
        <v>104</v>
      </c>
      <c r="B571" s="8">
        <v>20000</v>
      </c>
      <c r="C571" s="8">
        <v>11557.58</v>
      </c>
      <c r="D571" s="8">
        <v>20000</v>
      </c>
      <c r="E571" s="8">
        <v>7457.51</v>
      </c>
      <c r="F571" s="8">
        <v>19000</v>
      </c>
      <c r="G571" s="8">
        <v>-1000</v>
      </c>
      <c r="H571" s="10">
        <v>-5</v>
      </c>
    </row>
    <row r="572" spans="1:8" x14ac:dyDescent="0.25">
      <c r="A572" s="6" t="s">
        <v>191</v>
      </c>
      <c r="B572" s="8">
        <v>9000</v>
      </c>
      <c r="C572" s="8">
        <v>10107.06</v>
      </c>
      <c r="D572" s="8">
        <v>9000</v>
      </c>
      <c r="E572" s="8">
        <v>3780.32</v>
      </c>
      <c r="F572" s="8">
        <v>10000</v>
      </c>
      <c r="G572" s="8">
        <v>1000</v>
      </c>
      <c r="H572" s="10">
        <v>11.1111</v>
      </c>
    </row>
    <row r="573" spans="1:8" x14ac:dyDescent="0.25">
      <c r="A573" s="43" t="s">
        <v>192</v>
      </c>
      <c r="B573" s="44">
        <f t="shared" ref="B573:G573" si="92">SUBTOTAL(9,B574:B583)</f>
        <v>179707.18</v>
      </c>
      <c r="C573" s="44">
        <f t="shared" si="92"/>
        <v>161534.18</v>
      </c>
      <c r="D573" s="44">
        <f t="shared" si="92"/>
        <v>168942.09999999998</v>
      </c>
      <c r="E573" s="44">
        <f t="shared" si="92"/>
        <v>141251.57</v>
      </c>
      <c r="F573" s="44">
        <f t="shared" si="92"/>
        <v>176149.61</v>
      </c>
      <c r="G573" s="44">
        <f t="shared" si="92"/>
        <v>7207.51</v>
      </c>
      <c r="H573" s="45">
        <v>4.2662000000000004</v>
      </c>
    </row>
    <row r="574" spans="1:8" x14ac:dyDescent="0.25">
      <c r="A574" s="5" t="s">
        <v>3</v>
      </c>
      <c r="B574" s="9">
        <f t="shared" ref="B574:G574" si="93">SUBTOTAL(9,B575:B583)</f>
        <v>179707.18</v>
      </c>
      <c r="C574" s="9">
        <f t="shared" si="93"/>
        <v>161534.18</v>
      </c>
      <c r="D574" s="9">
        <f t="shared" si="93"/>
        <v>168942.09999999998</v>
      </c>
      <c r="E574" s="9">
        <f t="shared" si="93"/>
        <v>141251.57</v>
      </c>
      <c r="F574" s="9">
        <f t="shared" si="93"/>
        <v>176149.61</v>
      </c>
      <c r="G574" s="9">
        <f t="shared" si="93"/>
        <v>7207.51</v>
      </c>
      <c r="H574" s="11">
        <v>4.2662000000000004</v>
      </c>
    </row>
    <row r="575" spans="1:8" x14ac:dyDescent="0.25">
      <c r="A575" s="6" t="s">
        <v>78</v>
      </c>
      <c r="B575" s="8">
        <v>0</v>
      </c>
      <c r="C575" s="8">
        <v>0</v>
      </c>
      <c r="D575" s="8">
        <v>500</v>
      </c>
      <c r="E575" s="8">
        <v>41.18</v>
      </c>
      <c r="F575" s="8">
        <v>600</v>
      </c>
      <c r="G575" s="8">
        <v>100</v>
      </c>
      <c r="H575" s="10">
        <v>20</v>
      </c>
    </row>
    <row r="576" spans="1:8" x14ac:dyDescent="0.25">
      <c r="A576" s="6" t="s">
        <v>193</v>
      </c>
      <c r="B576" s="8">
        <v>3500</v>
      </c>
      <c r="C576" s="8">
        <v>1682.25</v>
      </c>
      <c r="D576" s="8">
        <v>3500</v>
      </c>
      <c r="E576" s="8">
        <v>93.1</v>
      </c>
      <c r="F576" s="8">
        <v>4650</v>
      </c>
      <c r="G576" s="8">
        <v>1150</v>
      </c>
      <c r="H576" s="10">
        <v>32.857100000000003</v>
      </c>
    </row>
    <row r="577" spans="1:8" x14ac:dyDescent="0.25">
      <c r="A577" s="6" t="s">
        <v>88</v>
      </c>
      <c r="B577" s="8">
        <v>0</v>
      </c>
      <c r="C577" s="8">
        <v>288.14999999999998</v>
      </c>
      <c r="D577" s="8">
        <v>0</v>
      </c>
      <c r="E577" s="8">
        <v>0</v>
      </c>
      <c r="F577" s="8">
        <v>0</v>
      </c>
      <c r="G577" s="8">
        <v>0</v>
      </c>
      <c r="H577" s="10">
        <v>0</v>
      </c>
    </row>
    <row r="578" spans="1:8" x14ac:dyDescent="0.25">
      <c r="A578" s="6" t="s">
        <v>111</v>
      </c>
      <c r="B578" s="8">
        <v>30000</v>
      </c>
      <c r="C578" s="8">
        <v>13145.6</v>
      </c>
      <c r="D578" s="8">
        <v>18500</v>
      </c>
      <c r="E578" s="8">
        <v>11113.32</v>
      </c>
      <c r="F578" s="8">
        <v>19500</v>
      </c>
      <c r="G578" s="8">
        <v>1000</v>
      </c>
      <c r="H578" s="10">
        <v>5.4054000000000002</v>
      </c>
    </row>
    <row r="579" spans="1:8" x14ac:dyDescent="0.25">
      <c r="A579" s="6" t="s">
        <v>194</v>
      </c>
      <c r="B579" s="8">
        <v>36507.440000000002</v>
      </c>
      <c r="C579" s="8">
        <v>36507.440000000002</v>
      </c>
      <c r="D579" s="8">
        <v>36571.519999999997</v>
      </c>
      <c r="E579" s="8">
        <v>18588.009999999998</v>
      </c>
      <c r="F579" s="8">
        <v>37166.89</v>
      </c>
      <c r="G579" s="8">
        <v>595.37</v>
      </c>
      <c r="H579" s="10">
        <v>1.6278999999999999</v>
      </c>
    </row>
    <row r="580" spans="1:8" x14ac:dyDescent="0.25">
      <c r="A580" s="6" t="s">
        <v>195</v>
      </c>
      <c r="B580" s="8">
        <v>7700</v>
      </c>
      <c r="C580" s="8">
        <v>9068.2999999999993</v>
      </c>
      <c r="D580" s="8">
        <v>6500</v>
      </c>
      <c r="E580" s="8">
        <v>3502.5</v>
      </c>
      <c r="F580" s="8">
        <v>8800</v>
      </c>
      <c r="G580" s="8">
        <v>2300</v>
      </c>
      <c r="H580" s="10">
        <v>35.384599999999999</v>
      </c>
    </row>
    <row r="581" spans="1:8" x14ac:dyDescent="0.25">
      <c r="A581" s="6" t="s">
        <v>168</v>
      </c>
      <c r="B581" s="8">
        <v>5400</v>
      </c>
      <c r="C581" s="8">
        <v>4591.25</v>
      </c>
      <c r="D581" s="8">
        <v>5800</v>
      </c>
      <c r="E581" s="8">
        <v>1600</v>
      </c>
      <c r="F581" s="8">
        <v>6080</v>
      </c>
      <c r="G581" s="8">
        <v>280</v>
      </c>
      <c r="H581" s="10">
        <v>4.8274999999999997</v>
      </c>
    </row>
    <row r="582" spans="1:8" x14ac:dyDescent="0.25">
      <c r="A582" s="6" t="s">
        <v>51</v>
      </c>
      <c r="B582" s="8">
        <v>400</v>
      </c>
      <c r="C582" s="8">
        <v>0</v>
      </c>
      <c r="D582" s="8">
        <v>400</v>
      </c>
      <c r="E582" s="8">
        <v>0</v>
      </c>
      <c r="F582" s="8">
        <v>400</v>
      </c>
      <c r="G582" s="8">
        <v>0</v>
      </c>
      <c r="H582" s="10">
        <v>0</v>
      </c>
    </row>
    <row r="583" spans="1:8" x14ac:dyDescent="0.25">
      <c r="A583" s="6" t="s">
        <v>196</v>
      </c>
      <c r="B583" s="8">
        <v>96199.74</v>
      </c>
      <c r="C583" s="8">
        <v>96251.19</v>
      </c>
      <c r="D583" s="8">
        <v>97170.58</v>
      </c>
      <c r="E583" s="8">
        <v>106313.46</v>
      </c>
      <c r="F583" s="8">
        <v>98952.72</v>
      </c>
      <c r="G583" s="8">
        <v>1782.14</v>
      </c>
      <c r="H583" s="10">
        <v>1.8340000000000001</v>
      </c>
    </row>
    <row r="584" spans="1:8" x14ac:dyDescent="0.25">
      <c r="A584" s="43" t="s">
        <v>197</v>
      </c>
      <c r="B584" s="44">
        <f t="shared" ref="B584:G584" si="94">SUBTOTAL(9,B585:B598)</f>
        <v>35299</v>
      </c>
      <c r="C584" s="44">
        <f t="shared" si="94"/>
        <v>36138.380000000005</v>
      </c>
      <c r="D584" s="44">
        <f t="shared" si="94"/>
        <v>42261</v>
      </c>
      <c r="E584" s="44">
        <f t="shared" si="94"/>
        <v>26747.460000000003</v>
      </c>
      <c r="F584" s="44">
        <f t="shared" si="94"/>
        <v>46130</v>
      </c>
      <c r="G584" s="44">
        <f t="shared" si="94"/>
        <v>3869</v>
      </c>
      <c r="H584" s="45">
        <v>9.1549999999999994</v>
      </c>
    </row>
    <row r="585" spans="1:8" x14ac:dyDescent="0.25">
      <c r="A585" s="5" t="s">
        <v>8</v>
      </c>
      <c r="B585" s="9">
        <f t="shared" ref="B585:G585" si="95">SUBTOTAL(9,B586:B588)</f>
        <v>9124</v>
      </c>
      <c r="C585" s="9">
        <f t="shared" si="95"/>
        <v>8925.11</v>
      </c>
      <c r="D585" s="9">
        <f t="shared" si="95"/>
        <v>14311</v>
      </c>
      <c r="E585" s="9">
        <f t="shared" si="95"/>
        <v>9993.07</v>
      </c>
      <c r="F585" s="9">
        <f t="shared" si="95"/>
        <v>14180</v>
      </c>
      <c r="G585" s="9">
        <f t="shared" si="95"/>
        <v>-131</v>
      </c>
      <c r="H585" s="11">
        <v>-0.9153</v>
      </c>
    </row>
    <row r="586" spans="1:8" x14ac:dyDescent="0.25">
      <c r="A586" s="6" t="s">
        <v>12</v>
      </c>
      <c r="B586" s="8">
        <v>0</v>
      </c>
      <c r="C586" s="8">
        <v>51.11</v>
      </c>
      <c r="D586" s="8">
        <v>4225</v>
      </c>
      <c r="E586" s="8">
        <v>3435.39</v>
      </c>
      <c r="F586" s="8">
        <v>3986</v>
      </c>
      <c r="G586" s="8">
        <v>-239</v>
      </c>
      <c r="H586" s="10">
        <v>-5.6567999999999996</v>
      </c>
    </row>
    <row r="587" spans="1:8" x14ac:dyDescent="0.25">
      <c r="A587" s="6" t="s">
        <v>39</v>
      </c>
      <c r="B587" s="8">
        <v>250</v>
      </c>
      <c r="C587" s="8">
        <v>0</v>
      </c>
      <c r="D587" s="8">
        <v>250</v>
      </c>
      <c r="E587" s="8">
        <v>0</v>
      </c>
      <c r="F587" s="8">
        <v>250</v>
      </c>
      <c r="G587" s="8">
        <v>0</v>
      </c>
      <c r="H587" s="10">
        <v>0</v>
      </c>
    </row>
    <row r="588" spans="1:8" x14ac:dyDescent="0.25">
      <c r="A588" s="6" t="s">
        <v>198</v>
      </c>
      <c r="B588" s="8">
        <v>8874</v>
      </c>
      <c r="C588" s="8">
        <v>8874</v>
      </c>
      <c r="D588" s="8">
        <v>9836</v>
      </c>
      <c r="E588" s="8">
        <v>6557.68</v>
      </c>
      <c r="F588" s="8">
        <v>9944</v>
      </c>
      <c r="G588" s="8">
        <v>108</v>
      </c>
      <c r="H588" s="10">
        <v>1.0980000000000001</v>
      </c>
    </row>
    <row r="589" spans="1:8" x14ac:dyDescent="0.25">
      <c r="A589" s="5" t="s">
        <v>3</v>
      </c>
      <c r="B589" s="9">
        <f t="shared" ref="B589:G589" si="96">SUBTOTAL(9,B590:B598)</f>
        <v>26175</v>
      </c>
      <c r="C589" s="9">
        <f t="shared" si="96"/>
        <v>27213.269999999997</v>
      </c>
      <c r="D589" s="9">
        <f t="shared" si="96"/>
        <v>27950</v>
      </c>
      <c r="E589" s="9">
        <f t="shared" si="96"/>
        <v>16754.390000000003</v>
      </c>
      <c r="F589" s="9">
        <f t="shared" si="96"/>
        <v>31950</v>
      </c>
      <c r="G589" s="9">
        <f t="shared" si="96"/>
        <v>4000</v>
      </c>
      <c r="H589" s="11">
        <v>14.311199999999999</v>
      </c>
    </row>
    <row r="590" spans="1:8" x14ac:dyDescent="0.25">
      <c r="A590" s="6" t="s">
        <v>81</v>
      </c>
      <c r="B590" s="8">
        <v>24500</v>
      </c>
      <c r="C590" s="8">
        <v>26847.439999999999</v>
      </c>
      <c r="D590" s="8">
        <v>26000</v>
      </c>
      <c r="E590" s="8">
        <v>16485</v>
      </c>
      <c r="F590" s="8">
        <v>30000</v>
      </c>
      <c r="G590" s="8">
        <v>4000</v>
      </c>
      <c r="H590" s="10">
        <v>15.384600000000001</v>
      </c>
    </row>
    <row r="591" spans="1:8" x14ac:dyDescent="0.25">
      <c r="A591" s="6" t="s">
        <v>20</v>
      </c>
      <c r="B591" s="8">
        <v>200</v>
      </c>
      <c r="C591" s="8">
        <v>0</v>
      </c>
      <c r="D591" s="8">
        <v>200</v>
      </c>
      <c r="E591" s="8">
        <v>0</v>
      </c>
      <c r="F591" s="8">
        <v>200</v>
      </c>
      <c r="G591" s="8">
        <v>0</v>
      </c>
      <c r="H591" s="10">
        <v>0</v>
      </c>
    </row>
    <row r="592" spans="1:8" x14ac:dyDescent="0.25">
      <c r="A592" s="6" t="s">
        <v>22</v>
      </c>
      <c r="B592" s="8">
        <v>0</v>
      </c>
      <c r="C592" s="8">
        <v>4.05</v>
      </c>
      <c r="D592" s="8">
        <v>150</v>
      </c>
      <c r="E592" s="8">
        <v>10.24</v>
      </c>
      <c r="F592" s="8">
        <v>150</v>
      </c>
      <c r="G592" s="8">
        <v>0</v>
      </c>
      <c r="H592" s="10">
        <v>0</v>
      </c>
    </row>
    <row r="593" spans="1:8" x14ac:dyDescent="0.25">
      <c r="A593" s="6" t="s">
        <v>29</v>
      </c>
      <c r="B593" s="8">
        <v>0</v>
      </c>
      <c r="C593" s="8">
        <v>2.14</v>
      </c>
      <c r="D593" s="8">
        <v>150</v>
      </c>
      <c r="E593" s="8">
        <v>52.15</v>
      </c>
      <c r="F593" s="8">
        <v>150</v>
      </c>
      <c r="G593" s="8">
        <v>0</v>
      </c>
      <c r="H593" s="10">
        <v>0</v>
      </c>
    </row>
    <row r="594" spans="1:8" x14ac:dyDescent="0.25">
      <c r="A594" s="6" t="s">
        <v>92</v>
      </c>
      <c r="B594" s="8">
        <v>500</v>
      </c>
      <c r="C594" s="8">
        <v>0</v>
      </c>
      <c r="D594" s="8">
        <v>500</v>
      </c>
      <c r="E594" s="8">
        <v>0</v>
      </c>
      <c r="F594" s="8">
        <v>500</v>
      </c>
      <c r="G594" s="8">
        <v>0</v>
      </c>
      <c r="H594" s="10">
        <v>0</v>
      </c>
    </row>
    <row r="595" spans="1:8" x14ac:dyDescent="0.25">
      <c r="A595" s="6" t="s">
        <v>94</v>
      </c>
      <c r="B595" s="8">
        <v>325</v>
      </c>
      <c r="C595" s="8">
        <v>0</v>
      </c>
      <c r="D595" s="8">
        <v>300</v>
      </c>
      <c r="E595" s="8">
        <v>57</v>
      </c>
      <c r="F595" s="8">
        <v>300</v>
      </c>
      <c r="G595" s="8">
        <v>0</v>
      </c>
      <c r="H595" s="10">
        <v>0</v>
      </c>
    </row>
    <row r="596" spans="1:8" x14ac:dyDescent="0.25">
      <c r="A596" s="6" t="s">
        <v>25</v>
      </c>
      <c r="B596" s="8">
        <v>450</v>
      </c>
      <c r="C596" s="8">
        <v>209.64</v>
      </c>
      <c r="D596" s="8">
        <v>400</v>
      </c>
      <c r="E596" s="8">
        <v>0</v>
      </c>
      <c r="F596" s="8">
        <v>400</v>
      </c>
      <c r="G596" s="8">
        <v>0</v>
      </c>
      <c r="H596" s="10">
        <v>0</v>
      </c>
    </row>
    <row r="597" spans="1:8" x14ac:dyDescent="0.25">
      <c r="A597" s="6" t="s">
        <v>27</v>
      </c>
      <c r="B597" s="8">
        <v>100</v>
      </c>
      <c r="C597" s="8">
        <v>0</v>
      </c>
      <c r="D597" s="8">
        <v>100</v>
      </c>
      <c r="E597" s="8">
        <v>0</v>
      </c>
      <c r="F597" s="8">
        <v>100</v>
      </c>
      <c r="G597" s="8">
        <v>0</v>
      </c>
      <c r="H597" s="10">
        <v>0</v>
      </c>
    </row>
    <row r="598" spans="1:8" x14ac:dyDescent="0.25">
      <c r="A598" s="6" t="s">
        <v>6</v>
      </c>
      <c r="B598" s="8">
        <v>100</v>
      </c>
      <c r="C598" s="8">
        <v>150</v>
      </c>
      <c r="D598" s="8">
        <v>150</v>
      </c>
      <c r="E598" s="8">
        <v>150</v>
      </c>
      <c r="F598" s="8">
        <v>150</v>
      </c>
      <c r="G598" s="8">
        <v>0</v>
      </c>
      <c r="H598" s="10">
        <v>0</v>
      </c>
    </row>
    <row r="599" spans="1:8" x14ac:dyDescent="0.25">
      <c r="A599" s="43" t="s">
        <v>199</v>
      </c>
      <c r="B599" s="44">
        <f t="shared" ref="B599:G599" si="97">SUBTOTAL(9,B600:B622)</f>
        <v>96752.34</v>
      </c>
      <c r="C599" s="44">
        <f t="shared" si="97"/>
        <v>86868.130000000019</v>
      </c>
      <c r="D599" s="44">
        <f t="shared" si="97"/>
        <v>103343</v>
      </c>
      <c r="E599" s="44">
        <f t="shared" si="97"/>
        <v>55506.76</v>
      </c>
      <c r="F599" s="44">
        <f t="shared" si="97"/>
        <v>129291</v>
      </c>
      <c r="G599" s="44">
        <f t="shared" si="97"/>
        <v>25948</v>
      </c>
      <c r="H599" s="45">
        <v>25.108599999999999</v>
      </c>
    </row>
    <row r="600" spans="1:8" x14ac:dyDescent="0.25">
      <c r="A600" s="5" t="s">
        <v>8</v>
      </c>
      <c r="B600" s="9">
        <f t="shared" ref="B600:G600" si="98">SUBTOTAL(9,B601:B604)</f>
        <v>73539.34</v>
      </c>
      <c r="C600" s="9">
        <f t="shared" si="98"/>
        <v>72049.89</v>
      </c>
      <c r="D600" s="9">
        <f t="shared" si="98"/>
        <v>77633</v>
      </c>
      <c r="E600" s="9">
        <f t="shared" si="98"/>
        <v>50294.95</v>
      </c>
      <c r="F600" s="9">
        <f t="shared" si="98"/>
        <v>107951</v>
      </c>
      <c r="G600" s="9">
        <f t="shared" si="98"/>
        <v>30318</v>
      </c>
      <c r="H600" s="11">
        <v>39.052900000000001</v>
      </c>
    </row>
    <row r="601" spans="1:8" x14ac:dyDescent="0.25">
      <c r="A601" s="6" t="s">
        <v>9</v>
      </c>
      <c r="B601" s="8">
        <v>1500</v>
      </c>
      <c r="C601" s="8">
        <v>1500</v>
      </c>
      <c r="D601" s="8">
        <v>1500</v>
      </c>
      <c r="E601" s="8">
        <v>763.75</v>
      </c>
      <c r="F601" s="8">
        <v>1500</v>
      </c>
      <c r="G601" s="8">
        <v>0</v>
      </c>
      <c r="H601" s="10">
        <v>0</v>
      </c>
    </row>
    <row r="602" spans="1:8" x14ac:dyDescent="0.25">
      <c r="A602" s="6" t="s">
        <v>12</v>
      </c>
      <c r="B602" s="8">
        <v>0</v>
      </c>
      <c r="C602" s="8">
        <v>0</v>
      </c>
      <c r="D602" s="8">
        <v>0</v>
      </c>
      <c r="E602" s="8">
        <v>0</v>
      </c>
      <c r="F602" s="8">
        <v>14850</v>
      </c>
      <c r="G602" s="8">
        <v>14850</v>
      </c>
      <c r="H602" s="10">
        <v>0</v>
      </c>
    </row>
    <row r="603" spans="1:8" x14ac:dyDescent="0.25">
      <c r="A603" s="6" t="s">
        <v>200</v>
      </c>
      <c r="B603" s="8">
        <v>71326.080000000002</v>
      </c>
      <c r="C603" s="8">
        <v>69836.63</v>
      </c>
      <c r="D603" s="8">
        <v>76133</v>
      </c>
      <c r="E603" s="8">
        <v>49531.199999999997</v>
      </c>
      <c r="F603" s="8">
        <v>91601</v>
      </c>
      <c r="G603" s="8">
        <v>15468</v>
      </c>
      <c r="H603" s="10">
        <v>20.317</v>
      </c>
    </row>
    <row r="604" spans="1:8" x14ac:dyDescent="0.25">
      <c r="A604" s="6" t="s">
        <v>13</v>
      </c>
      <c r="B604" s="8">
        <v>713.26</v>
      </c>
      <c r="C604" s="8">
        <v>713.26</v>
      </c>
      <c r="D604" s="8">
        <v>0</v>
      </c>
      <c r="E604" s="8">
        <v>0</v>
      </c>
      <c r="F604" s="8">
        <v>0</v>
      </c>
      <c r="G604" s="8">
        <v>0</v>
      </c>
      <c r="H604" s="10">
        <v>0</v>
      </c>
    </row>
    <row r="605" spans="1:8" ht="67.5" x14ac:dyDescent="0.25">
      <c r="A605" s="27" t="s">
        <v>334</v>
      </c>
      <c r="B605" s="28" t="s">
        <v>281</v>
      </c>
      <c r="C605" s="29" t="s">
        <v>282</v>
      </c>
      <c r="D605" s="30" t="s">
        <v>283</v>
      </c>
      <c r="E605" s="31" t="s">
        <v>284</v>
      </c>
      <c r="F605" s="32" t="s">
        <v>285</v>
      </c>
      <c r="G605" s="33" t="s">
        <v>286</v>
      </c>
      <c r="H605" s="34" t="s">
        <v>287</v>
      </c>
    </row>
    <row r="606" spans="1:8" x14ac:dyDescent="0.25">
      <c r="A606" s="43" t="s">
        <v>318</v>
      </c>
      <c r="B606" s="24"/>
      <c r="C606" s="24"/>
      <c r="D606" s="24"/>
      <c r="E606" s="24"/>
      <c r="F606" s="24"/>
      <c r="G606" s="24"/>
      <c r="H606" s="24"/>
    </row>
    <row r="607" spans="1:8" x14ac:dyDescent="0.25">
      <c r="A607" s="38" t="s">
        <v>3</v>
      </c>
      <c r="B607" s="39">
        <f t="shared" ref="B607:G607" si="99">SUBTOTAL(9,B608:B622)</f>
        <v>23213</v>
      </c>
      <c r="C607" s="39">
        <f t="shared" si="99"/>
        <v>14818.239999999998</v>
      </c>
      <c r="D607" s="39">
        <f t="shared" si="99"/>
        <v>25710</v>
      </c>
      <c r="E607" s="39">
        <f t="shared" si="99"/>
        <v>5211.8099999999995</v>
      </c>
      <c r="F607" s="39">
        <f t="shared" si="99"/>
        <v>21340</v>
      </c>
      <c r="G607" s="39">
        <f t="shared" si="99"/>
        <v>-4370</v>
      </c>
      <c r="H607" s="40">
        <v>-16.997199999999999</v>
      </c>
    </row>
    <row r="608" spans="1:8" x14ac:dyDescent="0.25">
      <c r="A608" s="6" t="s">
        <v>112</v>
      </c>
      <c r="B608" s="8">
        <v>1110</v>
      </c>
      <c r="C608" s="8">
        <v>1350</v>
      </c>
      <c r="D608" s="8">
        <v>1110</v>
      </c>
      <c r="E608" s="8">
        <v>0</v>
      </c>
      <c r="F608" s="8">
        <v>1350</v>
      </c>
      <c r="G608" s="8">
        <v>240</v>
      </c>
      <c r="H608" s="10">
        <v>21.621600000000001</v>
      </c>
    </row>
    <row r="609" spans="1:8" x14ac:dyDescent="0.25">
      <c r="A609" s="6" t="s">
        <v>201</v>
      </c>
      <c r="B609" s="8">
        <v>750</v>
      </c>
      <c r="C609" s="8">
        <v>750</v>
      </c>
      <c r="D609" s="8">
        <v>0</v>
      </c>
      <c r="E609" s="8">
        <v>0</v>
      </c>
      <c r="F609" s="8">
        <v>750</v>
      </c>
      <c r="G609" s="8">
        <v>750</v>
      </c>
      <c r="H609" s="10">
        <v>0</v>
      </c>
    </row>
    <row r="610" spans="1:8" x14ac:dyDescent="0.25">
      <c r="A610" s="6" t="s">
        <v>19</v>
      </c>
      <c r="B610" s="8">
        <v>300</v>
      </c>
      <c r="C610" s="8">
        <v>167.95</v>
      </c>
      <c r="D610" s="8">
        <v>3000</v>
      </c>
      <c r="E610" s="8">
        <v>225</v>
      </c>
      <c r="F610" s="8">
        <v>300</v>
      </c>
      <c r="G610" s="8">
        <v>-2700</v>
      </c>
      <c r="H610" s="10">
        <v>-90</v>
      </c>
    </row>
    <row r="611" spans="1:8" x14ac:dyDescent="0.25">
      <c r="A611" s="6" t="s">
        <v>20</v>
      </c>
      <c r="B611" s="8">
        <v>200</v>
      </c>
      <c r="C611" s="8">
        <v>144.6</v>
      </c>
      <c r="D611" s="8">
        <v>200</v>
      </c>
      <c r="E611" s="8">
        <v>0</v>
      </c>
      <c r="F611" s="8">
        <v>200</v>
      </c>
      <c r="G611" s="8">
        <v>0</v>
      </c>
      <c r="H611" s="10">
        <v>0</v>
      </c>
    </row>
    <row r="612" spans="1:8" x14ac:dyDescent="0.25">
      <c r="A612" s="6" t="s">
        <v>202</v>
      </c>
      <c r="B612" s="8">
        <v>3203</v>
      </c>
      <c r="C612" s="8">
        <v>0</v>
      </c>
      <c r="D612" s="8">
        <v>0</v>
      </c>
      <c r="E612" s="8">
        <v>0</v>
      </c>
      <c r="F612" s="8">
        <v>0</v>
      </c>
      <c r="G612" s="8">
        <v>0</v>
      </c>
      <c r="H612" s="10">
        <v>0</v>
      </c>
    </row>
    <row r="613" spans="1:8" x14ac:dyDescent="0.25">
      <c r="A613" s="6" t="s">
        <v>203</v>
      </c>
      <c r="B613" s="8">
        <v>15500</v>
      </c>
      <c r="C613" s="8">
        <v>10233.58</v>
      </c>
      <c r="D613" s="8">
        <v>12750</v>
      </c>
      <c r="E613" s="8">
        <v>1010.19</v>
      </c>
      <c r="F613" s="8">
        <v>12750</v>
      </c>
      <c r="G613" s="8">
        <v>0</v>
      </c>
      <c r="H613" s="10">
        <v>0</v>
      </c>
    </row>
    <row r="614" spans="1:8" x14ac:dyDescent="0.25">
      <c r="A614" s="6" t="s">
        <v>204</v>
      </c>
      <c r="B614" s="8">
        <v>440</v>
      </c>
      <c r="C614" s="8">
        <v>90</v>
      </c>
      <c r="D614" s="8">
        <v>2740</v>
      </c>
      <c r="E614" s="8">
        <v>2600</v>
      </c>
      <c r="F614" s="8">
        <v>2740</v>
      </c>
      <c r="G614" s="8">
        <v>0</v>
      </c>
      <c r="H614" s="10">
        <v>0</v>
      </c>
    </row>
    <row r="615" spans="1:8" x14ac:dyDescent="0.25">
      <c r="A615" s="6" t="s">
        <v>51</v>
      </c>
      <c r="B615" s="8">
        <v>600</v>
      </c>
      <c r="C615" s="8">
        <v>0</v>
      </c>
      <c r="D615" s="8">
        <v>600</v>
      </c>
      <c r="E615" s="8">
        <v>271.20999999999998</v>
      </c>
      <c r="F615" s="8">
        <v>600</v>
      </c>
      <c r="G615" s="8">
        <v>0</v>
      </c>
      <c r="H615" s="10">
        <v>0</v>
      </c>
    </row>
    <row r="616" spans="1:8" x14ac:dyDescent="0.25">
      <c r="A616" s="6" t="s">
        <v>22</v>
      </c>
      <c r="B616" s="8">
        <v>200</v>
      </c>
      <c r="C616" s="8">
        <v>71.72</v>
      </c>
      <c r="D616" s="8">
        <v>200</v>
      </c>
      <c r="E616" s="8">
        <v>86.22</v>
      </c>
      <c r="F616" s="8">
        <v>200</v>
      </c>
      <c r="G616" s="8">
        <v>0</v>
      </c>
      <c r="H616" s="10">
        <v>0</v>
      </c>
    </row>
    <row r="617" spans="1:8" x14ac:dyDescent="0.25">
      <c r="A617" s="6" t="s">
        <v>23</v>
      </c>
      <c r="B617" s="8">
        <v>350</v>
      </c>
      <c r="C617" s="8">
        <v>234.24</v>
      </c>
      <c r="D617" s="8">
        <v>350</v>
      </c>
      <c r="E617" s="8">
        <v>0</v>
      </c>
      <c r="F617" s="8">
        <v>0</v>
      </c>
      <c r="G617" s="8">
        <v>-350</v>
      </c>
      <c r="H617" s="10">
        <v>-100</v>
      </c>
    </row>
    <row r="618" spans="1:8" x14ac:dyDescent="0.25">
      <c r="A618" s="6" t="s">
        <v>29</v>
      </c>
      <c r="B618" s="8">
        <v>100</v>
      </c>
      <c r="C618" s="8">
        <v>468.55</v>
      </c>
      <c r="D618" s="8">
        <v>2000</v>
      </c>
      <c r="E618" s="8">
        <v>1019.19</v>
      </c>
      <c r="F618" s="8">
        <v>500</v>
      </c>
      <c r="G618" s="8">
        <v>-1500</v>
      </c>
      <c r="H618" s="10">
        <v>-75</v>
      </c>
    </row>
    <row r="619" spans="1:8" x14ac:dyDescent="0.25">
      <c r="A619" s="6" t="s">
        <v>25</v>
      </c>
      <c r="B619" s="8">
        <v>50</v>
      </c>
      <c r="C619" s="8">
        <v>0</v>
      </c>
      <c r="D619" s="8">
        <v>50</v>
      </c>
      <c r="E619" s="8">
        <v>0</v>
      </c>
      <c r="F619" s="8">
        <v>50</v>
      </c>
      <c r="G619" s="8">
        <v>0</v>
      </c>
      <c r="H619" s="10">
        <v>0</v>
      </c>
    </row>
    <row r="620" spans="1:8" x14ac:dyDescent="0.25">
      <c r="A620" s="6" t="s">
        <v>26</v>
      </c>
      <c r="B620" s="8">
        <v>200</v>
      </c>
      <c r="C620" s="8">
        <v>236.5</v>
      </c>
      <c r="D620" s="8">
        <v>2500</v>
      </c>
      <c r="E620" s="8">
        <v>0</v>
      </c>
      <c r="F620" s="8">
        <v>200</v>
      </c>
      <c r="G620" s="8">
        <v>-2300</v>
      </c>
      <c r="H620" s="10">
        <v>-92</v>
      </c>
    </row>
    <row r="621" spans="1:8" x14ac:dyDescent="0.25">
      <c r="A621" s="6" t="s">
        <v>27</v>
      </c>
      <c r="B621" s="8">
        <v>0</v>
      </c>
      <c r="C621" s="8">
        <v>1016.1</v>
      </c>
      <c r="D621" s="8">
        <v>0</v>
      </c>
      <c r="E621" s="8">
        <v>0</v>
      </c>
      <c r="F621" s="8">
        <v>1500</v>
      </c>
      <c r="G621" s="8">
        <v>1500</v>
      </c>
      <c r="H621" s="10">
        <v>0</v>
      </c>
    </row>
    <row r="622" spans="1:8" x14ac:dyDescent="0.25">
      <c r="A622" s="6" t="s">
        <v>6</v>
      </c>
      <c r="B622" s="8">
        <v>210</v>
      </c>
      <c r="C622" s="8">
        <v>55</v>
      </c>
      <c r="D622" s="8">
        <v>210</v>
      </c>
      <c r="E622" s="8">
        <v>0</v>
      </c>
      <c r="F622" s="8">
        <v>200</v>
      </c>
      <c r="G622" s="8">
        <v>-10</v>
      </c>
      <c r="H622" s="10">
        <v>-4.7618999999999998</v>
      </c>
    </row>
    <row r="623" spans="1:8" x14ac:dyDescent="0.25">
      <c r="A623" s="43" t="s">
        <v>205</v>
      </c>
      <c r="B623" s="44">
        <f t="shared" ref="B623:G623" si="100">SUBTOTAL(9,B624:B629)</f>
        <v>266854.07</v>
      </c>
      <c r="C623" s="44">
        <f t="shared" si="100"/>
        <v>259029.47</v>
      </c>
      <c r="D623" s="44">
        <f t="shared" si="100"/>
        <v>279768</v>
      </c>
      <c r="E623" s="44">
        <f t="shared" si="100"/>
        <v>260040.34</v>
      </c>
      <c r="F623" s="44">
        <f t="shared" si="100"/>
        <v>292136.71999999997</v>
      </c>
      <c r="G623" s="44">
        <f t="shared" si="100"/>
        <v>12368.720000000001</v>
      </c>
      <c r="H623" s="45">
        <v>4.4210000000000003</v>
      </c>
    </row>
    <row r="624" spans="1:8" x14ac:dyDescent="0.25">
      <c r="A624" s="5" t="s">
        <v>3</v>
      </c>
      <c r="B624" s="9">
        <f t="shared" ref="B624:G624" si="101">SUBTOTAL(9,B625:B629)</f>
        <v>266854.07</v>
      </c>
      <c r="C624" s="9">
        <f t="shared" si="101"/>
        <v>259029.47</v>
      </c>
      <c r="D624" s="9">
        <f t="shared" si="101"/>
        <v>279768</v>
      </c>
      <c r="E624" s="9">
        <f t="shared" si="101"/>
        <v>260040.34</v>
      </c>
      <c r="F624" s="9">
        <f t="shared" si="101"/>
        <v>292136.71999999997</v>
      </c>
      <c r="G624" s="9">
        <f t="shared" si="101"/>
        <v>12368.720000000001</v>
      </c>
      <c r="H624" s="11">
        <v>4.4210000000000003</v>
      </c>
    </row>
    <row r="625" spans="1:8" x14ac:dyDescent="0.25">
      <c r="A625" s="6" t="s">
        <v>206</v>
      </c>
      <c r="B625" s="8">
        <v>44428</v>
      </c>
      <c r="C625" s="8">
        <v>44428</v>
      </c>
      <c r="D625" s="8">
        <v>47918</v>
      </c>
      <c r="E625" s="8">
        <v>47918</v>
      </c>
      <c r="F625" s="8">
        <v>58345</v>
      </c>
      <c r="G625" s="8">
        <v>10427</v>
      </c>
      <c r="H625" s="10">
        <v>21.76</v>
      </c>
    </row>
    <row r="626" spans="1:8" x14ac:dyDescent="0.25">
      <c r="A626" s="6" t="s">
        <v>207</v>
      </c>
      <c r="B626" s="8">
        <v>19518.400000000001</v>
      </c>
      <c r="C626" s="8">
        <v>19518.400000000001</v>
      </c>
      <c r="D626" s="8">
        <v>19075</v>
      </c>
      <c r="E626" s="8">
        <v>19074.8</v>
      </c>
      <c r="F626" s="8">
        <v>18631.2</v>
      </c>
      <c r="G626" s="8">
        <v>-443.8</v>
      </c>
      <c r="H626" s="10">
        <v>-2.3266</v>
      </c>
    </row>
    <row r="627" spans="1:8" x14ac:dyDescent="0.25">
      <c r="A627" s="6" t="s">
        <v>208</v>
      </c>
      <c r="B627" s="8">
        <v>92674.7</v>
      </c>
      <c r="C627" s="8">
        <v>92674.7</v>
      </c>
      <c r="D627" s="8">
        <v>96783</v>
      </c>
      <c r="E627" s="8">
        <v>101938.42</v>
      </c>
      <c r="F627" s="8">
        <v>86337.65</v>
      </c>
      <c r="G627" s="8">
        <v>-10445.35</v>
      </c>
      <c r="H627" s="10">
        <v>-10.7925</v>
      </c>
    </row>
    <row r="628" spans="1:8" x14ac:dyDescent="0.25">
      <c r="A628" s="6" t="s">
        <v>209</v>
      </c>
      <c r="B628" s="8">
        <v>57630.97</v>
      </c>
      <c r="C628" s="8">
        <v>49806.37</v>
      </c>
      <c r="D628" s="8">
        <v>54731</v>
      </c>
      <c r="E628" s="8">
        <v>29848.12</v>
      </c>
      <c r="F628" s="8">
        <v>59043.87</v>
      </c>
      <c r="G628" s="8">
        <v>4312.87</v>
      </c>
      <c r="H628" s="10">
        <v>7.8800999999999997</v>
      </c>
    </row>
    <row r="629" spans="1:8" x14ac:dyDescent="0.25">
      <c r="A629" s="6" t="s">
        <v>210</v>
      </c>
      <c r="B629" s="8">
        <v>52602</v>
      </c>
      <c r="C629" s="8">
        <v>52602</v>
      </c>
      <c r="D629" s="8">
        <v>61261</v>
      </c>
      <c r="E629" s="8">
        <v>61261</v>
      </c>
      <c r="F629" s="8">
        <v>69779</v>
      </c>
      <c r="G629" s="8">
        <v>8518</v>
      </c>
      <c r="H629" s="10">
        <v>13.904400000000001</v>
      </c>
    </row>
    <row r="630" spans="1:8" x14ac:dyDescent="0.25">
      <c r="A630" s="43" t="s">
        <v>211</v>
      </c>
      <c r="B630" s="44">
        <f t="shared" ref="B630:G630" si="102">SUBTOTAL(9,B631:B658)</f>
        <v>462981.48</v>
      </c>
      <c r="C630" s="44">
        <f t="shared" si="102"/>
        <v>444635.88999999996</v>
      </c>
      <c r="D630" s="44">
        <f t="shared" si="102"/>
        <v>503558</v>
      </c>
      <c r="E630" s="44">
        <f t="shared" si="102"/>
        <v>306340.16000000003</v>
      </c>
      <c r="F630" s="44">
        <f t="shared" si="102"/>
        <v>514375</v>
      </c>
      <c r="G630" s="44">
        <f t="shared" si="102"/>
        <v>10817</v>
      </c>
      <c r="H630" s="45">
        <v>2.1480999999999999</v>
      </c>
    </row>
    <row r="631" spans="1:8" x14ac:dyDescent="0.25">
      <c r="A631" s="5" t="s">
        <v>8</v>
      </c>
      <c r="B631" s="9">
        <f t="shared" ref="B631:G631" si="103">SUBTOTAL(9,B632:B637)</f>
        <v>348431.48</v>
      </c>
      <c r="C631" s="9">
        <f t="shared" si="103"/>
        <v>333079.95</v>
      </c>
      <c r="D631" s="9">
        <f t="shared" si="103"/>
        <v>384458</v>
      </c>
      <c r="E631" s="9">
        <f t="shared" si="103"/>
        <v>237867.23</v>
      </c>
      <c r="F631" s="9">
        <f t="shared" si="103"/>
        <v>388175</v>
      </c>
      <c r="G631" s="9">
        <f t="shared" si="103"/>
        <v>3717</v>
      </c>
      <c r="H631" s="11">
        <v>0.96679999999999999</v>
      </c>
    </row>
    <row r="632" spans="1:8" x14ac:dyDescent="0.25">
      <c r="A632" s="6" t="s">
        <v>212</v>
      </c>
      <c r="B632" s="8">
        <v>46136.45</v>
      </c>
      <c r="C632" s="8">
        <v>40269.980000000003</v>
      </c>
      <c r="D632" s="8">
        <v>51134</v>
      </c>
      <c r="E632" s="8">
        <v>29860.799999999999</v>
      </c>
      <c r="F632" s="8">
        <v>45242</v>
      </c>
      <c r="G632" s="8">
        <v>-5892</v>
      </c>
      <c r="H632" s="10">
        <v>-11.522600000000001</v>
      </c>
    </row>
    <row r="633" spans="1:8" x14ac:dyDescent="0.25">
      <c r="A633" s="6" t="s">
        <v>13</v>
      </c>
      <c r="B633" s="8">
        <v>2761.8</v>
      </c>
      <c r="C633" s="8">
        <v>2681.49</v>
      </c>
      <c r="D633" s="8">
        <v>2872</v>
      </c>
      <c r="E633" s="8">
        <v>0</v>
      </c>
      <c r="F633" s="8">
        <v>3687</v>
      </c>
      <c r="G633" s="8">
        <v>815</v>
      </c>
      <c r="H633" s="10">
        <v>28.377400000000002</v>
      </c>
    </row>
    <row r="634" spans="1:8" x14ac:dyDescent="0.25">
      <c r="A634" s="6" t="s">
        <v>213</v>
      </c>
      <c r="B634" s="8">
        <v>105944.08</v>
      </c>
      <c r="C634" s="8">
        <v>105858.62</v>
      </c>
      <c r="D634" s="8">
        <v>113495</v>
      </c>
      <c r="E634" s="8">
        <v>73837.8</v>
      </c>
      <c r="F634" s="8">
        <v>114731</v>
      </c>
      <c r="G634" s="8">
        <v>1236</v>
      </c>
      <c r="H634" s="10">
        <v>1.089</v>
      </c>
    </row>
    <row r="635" spans="1:8" x14ac:dyDescent="0.25">
      <c r="A635" s="6" t="s">
        <v>214</v>
      </c>
      <c r="B635" s="8">
        <v>64420.02</v>
      </c>
      <c r="C635" s="8">
        <v>60054.98</v>
      </c>
      <c r="D635" s="8">
        <v>71434</v>
      </c>
      <c r="E635" s="8">
        <v>46764.59</v>
      </c>
      <c r="F635" s="8">
        <v>74743</v>
      </c>
      <c r="G635" s="8">
        <v>3309</v>
      </c>
      <c r="H635" s="10">
        <v>4.6322000000000001</v>
      </c>
    </row>
    <row r="636" spans="1:8" x14ac:dyDescent="0.25">
      <c r="A636" s="6" t="s">
        <v>215</v>
      </c>
      <c r="B636" s="8">
        <v>64292.13</v>
      </c>
      <c r="C636" s="8">
        <v>65617.990000000005</v>
      </c>
      <c r="D636" s="8">
        <v>68855</v>
      </c>
      <c r="E636" s="8">
        <v>45672.63</v>
      </c>
      <c r="F636" s="8">
        <v>69609</v>
      </c>
      <c r="G636" s="8">
        <v>754</v>
      </c>
      <c r="H636" s="10">
        <v>1.095</v>
      </c>
    </row>
    <row r="637" spans="1:8" x14ac:dyDescent="0.25">
      <c r="A637" s="6" t="s">
        <v>216</v>
      </c>
      <c r="B637" s="8">
        <v>64877</v>
      </c>
      <c r="C637" s="8">
        <v>58596.89</v>
      </c>
      <c r="D637" s="8">
        <v>76668</v>
      </c>
      <c r="E637" s="8">
        <v>41731.410000000003</v>
      </c>
      <c r="F637" s="8">
        <v>80163</v>
      </c>
      <c r="G637" s="8">
        <v>3495</v>
      </c>
      <c r="H637" s="10">
        <v>4.5586000000000002</v>
      </c>
    </row>
    <row r="638" spans="1:8" x14ac:dyDescent="0.25">
      <c r="A638" s="5" t="s">
        <v>3</v>
      </c>
      <c r="B638" s="9">
        <f t="shared" ref="B638:G638" si="104">SUBTOTAL(9,B639:B658)</f>
        <v>114550</v>
      </c>
      <c r="C638" s="9">
        <f t="shared" si="104"/>
        <v>111555.94000000002</v>
      </c>
      <c r="D638" s="9">
        <f t="shared" si="104"/>
        <v>119100</v>
      </c>
      <c r="E638" s="9">
        <f t="shared" si="104"/>
        <v>68472.929999999993</v>
      </c>
      <c r="F638" s="9">
        <f t="shared" si="104"/>
        <v>126200</v>
      </c>
      <c r="G638" s="9">
        <f t="shared" si="104"/>
        <v>7100</v>
      </c>
      <c r="H638" s="11">
        <v>5.9612999999999996</v>
      </c>
    </row>
    <row r="639" spans="1:8" x14ac:dyDescent="0.25">
      <c r="A639" s="6" t="s">
        <v>217</v>
      </c>
      <c r="B639" s="8">
        <v>0</v>
      </c>
      <c r="C639" s="8">
        <v>0</v>
      </c>
      <c r="D639" s="8">
        <v>0</v>
      </c>
      <c r="E639" s="8">
        <v>65.08</v>
      </c>
      <c r="F639" s="8">
        <v>0</v>
      </c>
      <c r="G639" s="8">
        <v>0</v>
      </c>
      <c r="H639" s="10">
        <v>0</v>
      </c>
    </row>
    <row r="640" spans="1:8" x14ac:dyDescent="0.25">
      <c r="A640" s="6" t="s">
        <v>82</v>
      </c>
      <c r="B640" s="8">
        <v>900</v>
      </c>
      <c r="C640" s="8">
        <v>999.98</v>
      </c>
      <c r="D640" s="8">
        <v>900</v>
      </c>
      <c r="E640" s="8">
        <v>6.87</v>
      </c>
      <c r="F640" s="8">
        <v>900</v>
      </c>
      <c r="G640" s="8">
        <v>0</v>
      </c>
      <c r="H640" s="10">
        <v>0</v>
      </c>
    </row>
    <row r="641" spans="1:8" x14ac:dyDescent="0.25">
      <c r="A641" s="6" t="s">
        <v>84</v>
      </c>
      <c r="B641" s="8">
        <v>4800</v>
      </c>
      <c r="C641" s="8">
        <v>4769.99</v>
      </c>
      <c r="D641" s="8">
        <v>2800</v>
      </c>
      <c r="E641" s="8">
        <v>5503.2</v>
      </c>
      <c r="F641" s="8">
        <v>4800</v>
      </c>
      <c r="G641" s="8">
        <v>2000</v>
      </c>
      <c r="H641" s="10">
        <v>71.4285</v>
      </c>
    </row>
    <row r="642" spans="1:8" x14ac:dyDescent="0.25">
      <c r="A642" s="6" t="s">
        <v>85</v>
      </c>
      <c r="B642" s="8">
        <v>2000</v>
      </c>
      <c r="C642" s="8">
        <v>1077.0899999999999</v>
      </c>
      <c r="D642" s="8">
        <v>2000</v>
      </c>
      <c r="E642" s="8">
        <v>0</v>
      </c>
      <c r="F642" s="8">
        <v>2000</v>
      </c>
      <c r="G642" s="8">
        <v>0</v>
      </c>
      <c r="H642" s="10">
        <v>0</v>
      </c>
    </row>
    <row r="643" spans="1:8" x14ac:dyDescent="0.25">
      <c r="A643" s="6" t="s">
        <v>32</v>
      </c>
      <c r="B643" s="8">
        <v>18000</v>
      </c>
      <c r="C643" s="8">
        <v>14651.05</v>
      </c>
      <c r="D643" s="8">
        <v>18000</v>
      </c>
      <c r="E643" s="8">
        <v>9414.06</v>
      </c>
      <c r="F643" s="8">
        <v>18000</v>
      </c>
      <c r="G643" s="8">
        <v>0</v>
      </c>
      <c r="H643" s="10">
        <v>0</v>
      </c>
    </row>
    <row r="644" spans="1:8" x14ac:dyDescent="0.25">
      <c r="A644" s="6" t="s">
        <v>19</v>
      </c>
      <c r="B644" s="8">
        <v>1500</v>
      </c>
      <c r="C644" s="8">
        <v>110</v>
      </c>
      <c r="D644" s="8">
        <v>1500</v>
      </c>
      <c r="E644" s="8">
        <v>189</v>
      </c>
      <c r="F644" s="8">
        <v>1500</v>
      </c>
      <c r="G644" s="8">
        <v>0</v>
      </c>
      <c r="H644" s="10">
        <v>0</v>
      </c>
    </row>
    <row r="645" spans="1:8" x14ac:dyDescent="0.25">
      <c r="A645" s="6" t="s">
        <v>20</v>
      </c>
      <c r="B645" s="8">
        <v>150</v>
      </c>
      <c r="C645" s="8">
        <v>620.14</v>
      </c>
      <c r="D645" s="8">
        <v>200</v>
      </c>
      <c r="E645" s="8">
        <v>162</v>
      </c>
      <c r="F645" s="8">
        <v>200</v>
      </c>
      <c r="G645" s="8">
        <v>0</v>
      </c>
      <c r="H645" s="10">
        <v>0</v>
      </c>
    </row>
    <row r="646" spans="1:8" x14ac:dyDescent="0.25">
      <c r="A646" s="6" t="s">
        <v>51</v>
      </c>
      <c r="B646" s="8">
        <v>100</v>
      </c>
      <c r="C646" s="8">
        <v>0</v>
      </c>
      <c r="D646" s="8">
        <v>100</v>
      </c>
      <c r="E646" s="8">
        <v>0</v>
      </c>
      <c r="F646" s="8">
        <v>100</v>
      </c>
      <c r="G646" s="8">
        <v>0</v>
      </c>
      <c r="H646" s="10">
        <v>0</v>
      </c>
    </row>
    <row r="647" spans="1:8" x14ac:dyDescent="0.25">
      <c r="A647" s="6" t="s">
        <v>22</v>
      </c>
      <c r="B647" s="8">
        <v>200</v>
      </c>
      <c r="C647" s="8">
        <v>314.61</v>
      </c>
      <c r="D647" s="8">
        <v>200</v>
      </c>
      <c r="E647" s="8">
        <v>0</v>
      </c>
      <c r="F647" s="8">
        <v>200</v>
      </c>
      <c r="G647" s="8">
        <v>0</v>
      </c>
      <c r="H647" s="10">
        <v>0</v>
      </c>
    </row>
    <row r="648" spans="1:8" x14ac:dyDescent="0.25">
      <c r="A648" s="6" t="s">
        <v>105</v>
      </c>
      <c r="B648" s="8">
        <v>250</v>
      </c>
      <c r="C648" s="8">
        <v>138.1</v>
      </c>
      <c r="D648" s="8">
        <v>300</v>
      </c>
      <c r="E648" s="8">
        <v>194.78</v>
      </c>
      <c r="F648" s="8">
        <v>500</v>
      </c>
      <c r="G648" s="8">
        <v>200</v>
      </c>
      <c r="H648" s="10">
        <v>66.666600000000003</v>
      </c>
    </row>
    <row r="649" spans="1:8" x14ac:dyDescent="0.25">
      <c r="A649" s="6" t="s">
        <v>29</v>
      </c>
      <c r="B649" s="8">
        <v>750</v>
      </c>
      <c r="C649" s="8">
        <v>1478.55</v>
      </c>
      <c r="D649" s="8">
        <v>750</v>
      </c>
      <c r="E649" s="8">
        <v>1135.06</v>
      </c>
      <c r="F649" s="8">
        <v>750</v>
      </c>
      <c r="G649" s="8">
        <v>0</v>
      </c>
      <c r="H649" s="10">
        <v>0</v>
      </c>
    </row>
    <row r="650" spans="1:8" x14ac:dyDescent="0.25">
      <c r="A650" s="6" t="s">
        <v>93</v>
      </c>
      <c r="B650" s="8">
        <v>1300</v>
      </c>
      <c r="C650" s="8">
        <v>728.19</v>
      </c>
      <c r="D650" s="8">
        <v>1300</v>
      </c>
      <c r="E650" s="8">
        <v>587.47</v>
      </c>
      <c r="F650" s="8">
        <v>1300</v>
      </c>
      <c r="G650" s="8">
        <v>0</v>
      </c>
      <c r="H650" s="10">
        <v>0</v>
      </c>
    </row>
    <row r="651" spans="1:8" x14ac:dyDescent="0.25">
      <c r="A651" s="6" t="s">
        <v>24</v>
      </c>
      <c r="B651" s="8">
        <v>45700</v>
      </c>
      <c r="C651" s="8">
        <v>57601.26</v>
      </c>
      <c r="D651" s="8">
        <v>51000</v>
      </c>
      <c r="E651" s="8">
        <v>34687.18</v>
      </c>
      <c r="F651" s="8">
        <v>53500</v>
      </c>
      <c r="G651" s="8">
        <v>2500</v>
      </c>
      <c r="H651" s="10">
        <v>4.9019000000000004</v>
      </c>
    </row>
    <row r="652" spans="1:8" x14ac:dyDescent="0.25">
      <c r="A652" s="6" t="s">
        <v>218</v>
      </c>
      <c r="B652" s="8">
        <v>15000</v>
      </c>
      <c r="C652" s="8">
        <v>9599.32</v>
      </c>
      <c r="D652" s="8">
        <v>13600</v>
      </c>
      <c r="E652" s="8">
        <v>4694.76</v>
      </c>
      <c r="F652" s="8">
        <v>14000</v>
      </c>
      <c r="G652" s="8">
        <v>400</v>
      </c>
      <c r="H652" s="10">
        <v>2.9411</v>
      </c>
    </row>
    <row r="653" spans="1:8" x14ac:dyDescent="0.25">
      <c r="A653" s="6" t="s">
        <v>219</v>
      </c>
      <c r="B653" s="8">
        <v>15500</v>
      </c>
      <c r="C653" s="8">
        <v>10812.91</v>
      </c>
      <c r="D653" s="8">
        <v>19000</v>
      </c>
      <c r="E653" s="8">
        <v>7275.65</v>
      </c>
      <c r="F653" s="8">
        <v>21000</v>
      </c>
      <c r="G653" s="8">
        <v>2000</v>
      </c>
      <c r="H653" s="10">
        <v>10.526300000000001</v>
      </c>
    </row>
    <row r="654" spans="1:8" x14ac:dyDescent="0.25">
      <c r="A654" s="6" t="s">
        <v>220</v>
      </c>
      <c r="B654" s="8">
        <v>700</v>
      </c>
      <c r="C654" s="8">
        <v>897.08</v>
      </c>
      <c r="D654" s="8">
        <v>700</v>
      </c>
      <c r="E654" s="8">
        <v>326.11</v>
      </c>
      <c r="F654" s="8">
        <v>700</v>
      </c>
      <c r="G654" s="8">
        <v>0</v>
      </c>
      <c r="H654" s="10">
        <v>0</v>
      </c>
    </row>
    <row r="655" spans="1:8" x14ac:dyDescent="0.25">
      <c r="A655" s="6" t="s">
        <v>221</v>
      </c>
      <c r="B655" s="8">
        <v>6000</v>
      </c>
      <c r="C655" s="8">
        <v>6454.35</v>
      </c>
      <c r="D655" s="8">
        <v>5000</v>
      </c>
      <c r="E655" s="8">
        <v>2877.51</v>
      </c>
      <c r="F655" s="8">
        <v>5000</v>
      </c>
      <c r="G655" s="8">
        <v>0</v>
      </c>
      <c r="H655" s="10">
        <v>0</v>
      </c>
    </row>
    <row r="656" spans="1:8" x14ac:dyDescent="0.25">
      <c r="A656" s="6" t="s">
        <v>42</v>
      </c>
      <c r="B656" s="8">
        <v>350</v>
      </c>
      <c r="C656" s="8">
        <v>570.5</v>
      </c>
      <c r="D656" s="8">
        <v>400</v>
      </c>
      <c r="E656" s="8">
        <v>582.5</v>
      </c>
      <c r="F656" s="8">
        <v>400</v>
      </c>
      <c r="G656" s="8">
        <v>0</v>
      </c>
      <c r="H656" s="10">
        <v>0</v>
      </c>
    </row>
    <row r="657" spans="1:8" x14ac:dyDescent="0.25">
      <c r="A657" s="6" t="s">
        <v>26</v>
      </c>
      <c r="B657" s="8">
        <v>1000</v>
      </c>
      <c r="C657" s="8">
        <v>317.82</v>
      </c>
      <c r="D657" s="8">
        <v>1000</v>
      </c>
      <c r="E657" s="8">
        <v>379.7</v>
      </c>
      <c r="F657" s="8">
        <v>1000</v>
      </c>
      <c r="G657" s="8">
        <v>0</v>
      </c>
      <c r="H657" s="10">
        <v>0</v>
      </c>
    </row>
    <row r="658" spans="1:8" x14ac:dyDescent="0.25">
      <c r="A658" s="6" t="s">
        <v>6</v>
      </c>
      <c r="B658" s="8">
        <v>350</v>
      </c>
      <c r="C658" s="8">
        <v>415</v>
      </c>
      <c r="D658" s="8">
        <v>350</v>
      </c>
      <c r="E658" s="8">
        <v>392</v>
      </c>
      <c r="F658" s="8">
        <v>350</v>
      </c>
      <c r="G658" s="8">
        <v>0</v>
      </c>
      <c r="H658" s="10">
        <v>0</v>
      </c>
    </row>
    <row r="659" spans="1:8" ht="67.5" x14ac:dyDescent="0.25">
      <c r="A659" s="27" t="s">
        <v>335</v>
      </c>
      <c r="B659" s="28" t="s">
        <v>281</v>
      </c>
      <c r="C659" s="29" t="s">
        <v>282</v>
      </c>
      <c r="D659" s="30" t="s">
        <v>283</v>
      </c>
      <c r="E659" s="31" t="s">
        <v>284</v>
      </c>
      <c r="F659" s="32" t="s">
        <v>285</v>
      </c>
      <c r="G659" s="33" t="s">
        <v>286</v>
      </c>
      <c r="H659" s="34" t="s">
        <v>287</v>
      </c>
    </row>
    <row r="660" spans="1:8" x14ac:dyDescent="0.25">
      <c r="A660" s="43" t="s">
        <v>222</v>
      </c>
      <c r="B660" s="44">
        <f t="shared" ref="B660:G660" si="105">SUBTOTAL(9,B661:B693)</f>
        <v>273807.33</v>
      </c>
      <c r="C660" s="44">
        <f t="shared" si="105"/>
        <v>225766.8</v>
      </c>
      <c r="D660" s="44">
        <f t="shared" si="105"/>
        <v>290891</v>
      </c>
      <c r="E660" s="44">
        <f t="shared" si="105"/>
        <v>165813.41999999998</v>
      </c>
      <c r="F660" s="44">
        <f t="shared" si="105"/>
        <v>299487</v>
      </c>
      <c r="G660" s="44">
        <f t="shared" si="105"/>
        <v>8596</v>
      </c>
      <c r="H660" s="45">
        <v>2.9550000000000001</v>
      </c>
    </row>
    <row r="661" spans="1:8" x14ac:dyDescent="0.25">
      <c r="A661" s="5" t="s">
        <v>8</v>
      </c>
      <c r="B661" s="9">
        <f t="shared" ref="B661:G661" si="106">SUBTOTAL(9,B662:B667)</f>
        <v>227707.33000000002</v>
      </c>
      <c r="C661" s="9">
        <f t="shared" si="106"/>
        <v>180324.93999999997</v>
      </c>
      <c r="D661" s="9">
        <f t="shared" si="106"/>
        <v>244791</v>
      </c>
      <c r="E661" s="9">
        <f t="shared" si="106"/>
        <v>148467.18000000002</v>
      </c>
      <c r="F661" s="9">
        <f t="shared" si="106"/>
        <v>247037</v>
      </c>
      <c r="G661" s="9">
        <f t="shared" si="106"/>
        <v>2246</v>
      </c>
      <c r="H661" s="11">
        <v>0.91749999999999998</v>
      </c>
    </row>
    <row r="662" spans="1:8" x14ac:dyDescent="0.25">
      <c r="A662" s="6" t="s">
        <v>223</v>
      </c>
      <c r="B662" s="8">
        <v>36405.599999999999</v>
      </c>
      <c r="C662" s="8">
        <v>41422.230000000003</v>
      </c>
      <c r="D662" s="8">
        <v>39003</v>
      </c>
      <c r="E662" s="8">
        <v>31967.439999999999</v>
      </c>
      <c r="F662" s="8">
        <v>39430</v>
      </c>
      <c r="G662" s="8">
        <v>427</v>
      </c>
      <c r="H662" s="10">
        <v>1.0947</v>
      </c>
    </row>
    <row r="663" spans="1:8" x14ac:dyDescent="0.25">
      <c r="A663" s="6" t="s">
        <v>224</v>
      </c>
      <c r="B663" s="8">
        <v>137104.26</v>
      </c>
      <c r="C663" s="8">
        <v>92111.95</v>
      </c>
      <c r="D663" s="8">
        <v>146864</v>
      </c>
      <c r="E663" s="8">
        <v>76347.69</v>
      </c>
      <c r="F663" s="8">
        <v>146864</v>
      </c>
      <c r="G663" s="8">
        <v>0</v>
      </c>
      <c r="H663" s="10">
        <v>0</v>
      </c>
    </row>
    <row r="664" spans="1:8" x14ac:dyDescent="0.25">
      <c r="A664" s="6" t="s">
        <v>225</v>
      </c>
      <c r="B664" s="8">
        <v>13492.13</v>
      </c>
      <c r="C664" s="8">
        <v>10085.870000000001</v>
      </c>
      <c r="D664" s="8">
        <v>14945</v>
      </c>
      <c r="E664" s="8">
        <v>7294.32</v>
      </c>
      <c r="F664" s="8">
        <v>16183</v>
      </c>
      <c r="G664" s="8">
        <v>1238</v>
      </c>
      <c r="H664" s="10">
        <v>8.2836999999999996</v>
      </c>
    </row>
    <row r="665" spans="1:8" x14ac:dyDescent="0.25">
      <c r="A665" s="6" t="s">
        <v>226</v>
      </c>
      <c r="B665" s="8">
        <v>14280</v>
      </c>
      <c r="C665" s="8">
        <v>16944.32</v>
      </c>
      <c r="D665" s="8">
        <v>15844</v>
      </c>
      <c r="E665" s="8">
        <v>12536.56</v>
      </c>
      <c r="F665" s="8">
        <v>16565</v>
      </c>
      <c r="G665" s="8">
        <v>721</v>
      </c>
      <c r="H665" s="10">
        <v>4.5506000000000002</v>
      </c>
    </row>
    <row r="666" spans="1:8" x14ac:dyDescent="0.25">
      <c r="A666" s="6" t="s">
        <v>227</v>
      </c>
      <c r="B666" s="8">
        <v>10575.34</v>
      </c>
      <c r="C666" s="8">
        <v>5962.11</v>
      </c>
      <c r="D666" s="8">
        <v>11155</v>
      </c>
      <c r="E666" s="8">
        <v>5041.7299999999996</v>
      </c>
      <c r="F666" s="8">
        <v>10830</v>
      </c>
      <c r="G666" s="8">
        <v>-325</v>
      </c>
      <c r="H666" s="10">
        <v>-2.9134000000000002</v>
      </c>
    </row>
    <row r="667" spans="1:8" x14ac:dyDescent="0.25">
      <c r="A667" s="6" t="s">
        <v>228</v>
      </c>
      <c r="B667" s="8">
        <v>15850</v>
      </c>
      <c r="C667" s="8">
        <v>13798.46</v>
      </c>
      <c r="D667" s="8">
        <v>16980</v>
      </c>
      <c r="E667" s="8">
        <v>15279.44</v>
      </c>
      <c r="F667" s="8">
        <v>17165</v>
      </c>
      <c r="G667" s="8">
        <v>185</v>
      </c>
      <c r="H667" s="10">
        <v>1.0894999999999999</v>
      </c>
    </row>
    <row r="668" spans="1:8" x14ac:dyDescent="0.25">
      <c r="A668" s="5" t="s">
        <v>3</v>
      </c>
      <c r="B668" s="9">
        <f t="shared" ref="B668:G668" si="107">SUBTOTAL(9,B669:B693)</f>
        <v>46100</v>
      </c>
      <c r="C668" s="9">
        <f t="shared" si="107"/>
        <v>45441.859999999993</v>
      </c>
      <c r="D668" s="9">
        <f t="shared" si="107"/>
        <v>46100</v>
      </c>
      <c r="E668" s="9">
        <f t="shared" si="107"/>
        <v>17346.239999999998</v>
      </c>
      <c r="F668" s="9">
        <f t="shared" si="107"/>
        <v>52450</v>
      </c>
      <c r="G668" s="9">
        <f t="shared" si="107"/>
        <v>6350</v>
      </c>
      <c r="H668" s="11">
        <v>13.7744</v>
      </c>
    </row>
    <row r="669" spans="1:8" x14ac:dyDescent="0.25">
      <c r="A669" s="6" t="s">
        <v>78</v>
      </c>
      <c r="B669" s="8">
        <v>300</v>
      </c>
      <c r="C669" s="8">
        <v>360.47</v>
      </c>
      <c r="D669" s="8">
        <v>300</v>
      </c>
      <c r="E669" s="8">
        <v>176.06</v>
      </c>
      <c r="F669" s="8">
        <v>300</v>
      </c>
      <c r="G669" s="8">
        <v>0</v>
      </c>
      <c r="H669" s="10">
        <v>0</v>
      </c>
    </row>
    <row r="670" spans="1:8" x14ac:dyDescent="0.25">
      <c r="A670" s="6" t="s">
        <v>81</v>
      </c>
      <c r="B670" s="8">
        <v>0</v>
      </c>
      <c r="C670" s="8">
        <v>0</v>
      </c>
      <c r="D670" s="8">
        <v>0</v>
      </c>
      <c r="E670" s="8">
        <v>184</v>
      </c>
      <c r="F670" s="8">
        <v>0</v>
      </c>
      <c r="G670" s="8">
        <v>0</v>
      </c>
      <c r="H670" s="10">
        <v>0</v>
      </c>
    </row>
    <row r="671" spans="1:8" x14ac:dyDescent="0.25">
      <c r="A671" s="6" t="s">
        <v>82</v>
      </c>
      <c r="B671" s="8">
        <v>6700</v>
      </c>
      <c r="C671" s="8">
        <v>6167.12</v>
      </c>
      <c r="D671" s="8">
        <v>6700</v>
      </c>
      <c r="E671" s="8">
        <v>178</v>
      </c>
      <c r="F671" s="8">
        <v>6700</v>
      </c>
      <c r="G671" s="8">
        <v>0</v>
      </c>
      <c r="H671" s="10">
        <v>0</v>
      </c>
    </row>
    <row r="672" spans="1:8" x14ac:dyDescent="0.25">
      <c r="A672" s="6" t="s">
        <v>84</v>
      </c>
      <c r="B672" s="8">
        <v>800</v>
      </c>
      <c r="C672" s="8">
        <v>0</v>
      </c>
      <c r="D672" s="8">
        <v>800</v>
      </c>
      <c r="E672" s="8">
        <v>0</v>
      </c>
      <c r="F672" s="8">
        <v>800</v>
      </c>
      <c r="G672" s="8">
        <v>0</v>
      </c>
      <c r="H672" s="10">
        <v>0</v>
      </c>
    </row>
    <row r="673" spans="1:8" x14ac:dyDescent="0.25">
      <c r="A673" s="6" t="s">
        <v>85</v>
      </c>
      <c r="B673" s="8">
        <v>800</v>
      </c>
      <c r="C673" s="8">
        <v>0</v>
      </c>
      <c r="D673" s="8">
        <v>800</v>
      </c>
      <c r="E673" s="8">
        <v>0</v>
      </c>
      <c r="F673" s="8">
        <v>800</v>
      </c>
      <c r="G673" s="8">
        <v>0</v>
      </c>
      <c r="H673" s="10">
        <v>0</v>
      </c>
    </row>
    <row r="674" spans="1:8" x14ac:dyDescent="0.25">
      <c r="A674" s="6" t="s">
        <v>143</v>
      </c>
      <c r="B674" s="8">
        <v>600</v>
      </c>
      <c r="C674" s="8">
        <v>690</v>
      </c>
      <c r="D674" s="8">
        <v>600</v>
      </c>
      <c r="E674" s="8">
        <v>332.83</v>
      </c>
      <c r="F674" s="8">
        <v>600</v>
      </c>
      <c r="G674" s="8">
        <v>0</v>
      </c>
      <c r="H674" s="10">
        <v>0</v>
      </c>
    </row>
    <row r="675" spans="1:8" x14ac:dyDescent="0.25">
      <c r="A675" s="6" t="s">
        <v>88</v>
      </c>
      <c r="B675" s="8">
        <v>4000</v>
      </c>
      <c r="C675" s="8">
        <v>3950.44</v>
      </c>
      <c r="D675" s="8">
        <v>4000</v>
      </c>
      <c r="E675" s="8">
        <v>2063</v>
      </c>
      <c r="F675" s="8">
        <v>4000</v>
      </c>
      <c r="G675" s="8">
        <v>0</v>
      </c>
      <c r="H675" s="10">
        <v>0</v>
      </c>
    </row>
    <row r="676" spans="1:8" x14ac:dyDescent="0.25">
      <c r="A676" s="6" t="s">
        <v>112</v>
      </c>
      <c r="B676" s="8">
        <v>11500</v>
      </c>
      <c r="C676" s="8">
        <v>11950</v>
      </c>
      <c r="D676" s="8">
        <v>11500</v>
      </c>
      <c r="E676" s="8">
        <v>0</v>
      </c>
      <c r="F676" s="8">
        <v>11500</v>
      </c>
      <c r="G676" s="8">
        <v>0</v>
      </c>
      <c r="H676" s="10">
        <v>0</v>
      </c>
    </row>
    <row r="677" spans="1:8" x14ac:dyDescent="0.25">
      <c r="A677" s="6" t="s">
        <v>19</v>
      </c>
      <c r="B677" s="8">
        <v>650</v>
      </c>
      <c r="C677" s="8">
        <v>150</v>
      </c>
      <c r="D677" s="8">
        <v>650</v>
      </c>
      <c r="E677" s="8">
        <v>0</v>
      </c>
      <c r="F677" s="8">
        <v>1000</v>
      </c>
      <c r="G677" s="8">
        <v>350</v>
      </c>
      <c r="H677" s="10">
        <v>53.8461</v>
      </c>
    </row>
    <row r="678" spans="1:8" x14ac:dyDescent="0.25">
      <c r="A678" s="6" t="s">
        <v>20</v>
      </c>
      <c r="B678" s="8">
        <v>75</v>
      </c>
      <c r="C678" s="8">
        <v>38</v>
      </c>
      <c r="D678" s="8">
        <v>75</v>
      </c>
      <c r="E678" s="8">
        <v>0</v>
      </c>
      <c r="F678" s="8">
        <v>75</v>
      </c>
      <c r="G678" s="8">
        <v>0</v>
      </c>
      <c r="H678" s="10">
        <v>0</v>
      </c>
    </row>
    <row r="679" spans="1:8" x14ac:dyDescent="0.25">
      <c r="A679" s="6" t="s">
        <v>51</v>
      </c>
      <c r="B679" s="8">
        <v>400</v>
      </c>
      <c r="C679" s="8">
        <v>674.59</v>
      </c>
      <c r="D679" s="8">
        <v>400</v>
      </c>
      <c r="E679" s="8">
        <v>410.93</v>
      </c>
      <c r="F679" s="8">
        <v>400</v>
      </c>
      <c r="G679" s="8">
        <v>0</v>
      </c>
      <c r="H679" s="10">
        <v>0</v>
      </c>
    </row>
    <row r="680" spans="1:8" x14ac:dyDescent="0.25">
      <c r="A680" s="6" t="s">
        <v>59</v>
      </c>
      <c r="B680" s="8">
        <v>3000</v>
      </c>
      <c r="C680" s="8">
        <v>2750</v>
      </c>
      <c r="D680" s="8">
        <v>3000</v>
      </c>
      <c r="E680" s="8">
        <v>0</v>
      </c>
      <c r="F680" s="8">
        <v>3000</v>
      </c>
      <c r="G680" s="8">
        <v>0</v>
      </c>
      <c r="H680" s="10">
        <v>0</v>
      </c>
    </row>
    <row r="681" spans="1:8" x14ac:dyDescent="0.25">
      <c r="A681" s="6" t="s">
        <v>22</v>
      </c>
      <c r="B681" s="8">
        <v>25</v>
      </c>
      <c r="C681" s="8">
        <v>29.07</v>
      </c>
      <c r="D681" s="8">
        <v>25</v>
      </c>
      <c r="E681" s="8">
        <v>36.54</v>
      </c>
      <c r="F681" s="8">
        <v>25</v>
      </c>
      <c r="G681" s="8">
        <v>0</v>
      </c>
      <c r="H681" s="10">
        <v>0</v>
      </c>
    </row>
    <row r="682" spans="1:8" x14ac:dyDescent="0.25">
      <c r="A682" s="6" t="s">
        <v>23</v>
      </c>
      <c r="B682" s="8">
        <v>2000</v>
      </c>
      <c r="C682" s="8">
        <v>2485</v>
      </c>
      <c r="D682" s="8">
        <v>2000</v>
      </c>
      <c r="E682" s="8">
        <v>2894.5</v>
      </c>
      <c r="F682" s="8">
        <v>2000</v>
      </c>
      <c r="G682" s="8">
        <v>0</v>
      </c>
      <c r="H682" s="10">
        <v>0</v>
      </c>
    </row>
    <row r="683" spans="1:8" x14ac:dyDescent="0.25">
      <c r="A683" s="6" t="s">
        <v>29</v>
      </c>
      <c r="B683" s="8">
        <v>400</v>
      </c>
      <c r="C683" s="8">
        <v>271.95999999999998</v>
      </c>
      <c r="D683" s="8">
        <v>400</v>
      </c>
      <c r="E683" s="8">
        <v>271.77</v>
      </c>
      <c r="F683" s="8">
        <v>400</v>
      </c>
      <c r="G683" s="8">
        <v>0</v>
      </c>
      <c r="H683" s="10">
        <v>0</v>
      </c>
    </row>
    <row r="684" spans="1:8" x14ac:dyDescent="0.25">
      <c r="A684" s="6" t="s">
        <v>92</v>
      </c>
      <c r="B684" s="8">
        <v>1800</v>
      </c>
      <c r="C684" s="8">
        <v>2106.2399999999998</v>
      </c>
      <c r="D684" s="8">
        <v>1800</v>
      </c>
      <c r="E684" s="8">
        <v>2389.66</v>
      </c>
      <c r="F684" s="8">
        <v>1800</v>
      </c>
      <c r="G684" s="8">
        <v>0</v>
      </c>
      <c r="H684" s="10">
        <v>0</v>
      </c>
    </row>
    <row r="685" spans="1:8" x14ac:dyDescent="0.25">
      <c r="A685" s="6" t="s">
        <v>130</v>
      </c>
      <c r="B685" s="8">
        <v>0</v>
      </c>
      <c r="C685" s="8">
        <v>12</v>
      </c>
      <c r="D685" s="8">
        <v>0</v>
      </c>
      <c r="E685" s="8">
        <v>0</v>
      </c>
      <c r="F685" s="8">
        <v>0</v>
      </c>
      <c r="G685" s="8">
        <v>0</v>
      </c>
      <c r="H685" s="10">
        <v>0</v>
      </c>
    </row>
    <row r="686" spans="1:8" x14ac:dyDescent="0.25">
      <c r="A686" s="6" t="s">
        <v>166</v>
      </c>
      <c r="B686" s="8">
        <v>200</v>
      </c>
      <c r="C686" s="8">
        <v>0</v>
      </c>
      <c r="D686" s="8">
        <v>200</v>
      </c>
      <c r="E686" s="8">
        <v>0</v>
      </c>
      <c r="F686" s="8">
        <v>200</v>
      </c>
      <c r="G686" s="8">
        <v>0</v>
      </c>
      <c r="H686" s="10">
        <v>0</v>
      </c>
    </row>
    <row r="687" spans="1:8" x14ac:dyDescent="0.25">
      <c r="A687" s="6" t="s">
        <v>34</v>
      </c>
      <c r="B687" s="8">
        <v>350</v>
      </c>
      <c r="C687" s="8">
        <v>0</v>
      </c>
      <c r="D687" s="8">
        <v>350</v>
      </c>
      <c r="E687" s="8">
        <v>0</v>
      </c>
      <c r="F687" s="8">
        <v>350</v>
      </c>
      <c r="G687" s="8">
        <v>0</v>
      </c>
      <c r="H687" s="10">
        <v>0</v>
      </c>
    </row>
    <row r="688" spans="1:8" x14ac:dyDescent="0.25">
      <c r="A688" s="6" t="s">
        <v>133</v>
      </c>
      <c r="B688" s="8">
        <v>2100</v>
      </c>
      <c r="C688" s="8">
        <v>2341</v>
      </c>
      <c r="D688" s="8">
        <v>2100</v>
      </c>
      <c r="E688" s="8">
        <v>200</v>
      </c>
      <c r="F688" s="8">
        <v>2100</v>
      </c>
      <c r="G688" s="8">
        <v>0</v>
      </c>
      <c r="H688" s="10">
        <v>0</v>
      </c>
    </row>
    <row r="689" spans="1:8" x14ac:dyDescent="0.25">
      <c r="A689" s="6" t="s">
        <v>42</v>
      </c>
      <c r="B689" s="8">
        <v>800</v>
      </c>
      <c r="C689" s="8">
        <v>1122.8399999999999</v>
      </c>
      <c r="D689" s="8">
        <v>800</v>
      </c>
      <c r="E689" s="8">
        <v>576</v>
      </c>
      <c r="F689" s="8">
        <v>800</v>
      </c>
      <c r="G689" s="8">
        <v>0</v>
      </c>
      <c r="H689" s="10">
        <v>0</v>
      </c>
    </row>
    <row r="690" spans="1:8" x14ac:dyDescent="0.25">
      <c r="A690" s="6" t="s">
        <v>27</v>
      </c>
      <c r="B690" s="8">
        <v>1600</v>
      </c>
      <c r="C690" s="8">
        <v>1670.22</v>
      </c>
      <c r="D690" s="8">
        <v>1600</v>
      </c>
      <c r="E690" s="8">
        <v>2029.15</v>
      </c>
      <c r="F690" s="8">
        <v>1600</v>
      </c>
      <c r="G690" s="8">
        <v>0</v>
      </c>
      <c r="H690" s="10">
        <v>0</v>
      </c>
    </row>
    <row r="691" spans="1:8" x14ac:dyDescent="0.25">
      <c r="A691" s="6" t="s">
        <v>229</v>
      </c>
      <c r="B691" s="8">
        <v>5000</v>
      </c>
      <c r="C691" s="8">
        <v>4822.4799999999996</v>
      </c>
      <c r="D691" s="8">
        <v>5000</v>
      </c>
      <c r="E691" s="8">
        <v>4908.8</v>
      </c>
      <c r="F691" s="8">
        <v>5000</v>
      </c>
      <c r="G691" s="8">
        <v>0</v>
      </c>
      <c r="H691" s="10">
        <v>0</v>
      </c>
    </row>
    <row r="692" spans="1:8" x14ac:dyDescent="0.25">
      <c r="A692" s="6" t="s">
        <v>47</v>
      </c>
      <c r="B692" s="8">
        <v>1000</v>
      </c>
      <c r="C692" s="8">
        <v>149.94999999999999</v>
      </c>
      <c r="D692" s="8">
        <v>1000</v>
      </c>
      <c r="E692" s="8">
        <v>0</v>
      </c>
      <c r="F692" s="8">
        <v>1000</v>
      </c>
      <c r="G692" s="8">
        <v>0</v>
      </c>
      <c r="H692" s="10">
        <v>0</v>
      </c>
    </row>
    <row r="693" spans="1:8" x14ac:dyDescent="0.25">
      <c r="A693" s="6" t="s">
        <v>63</v>
      </c>
      <c r="B693" s="8">
        <v>2000</v>
      </c>
      <c r="C693" s="8">
        <v>3700.48</v>
      </c>
      <c r="D693" s="8">
        <v>2000</v>
      </c>
      <c r="E693" s="8">
        <v>695</v>
      </c>
      <c r="F693" s="8">
        <v>8000</v>
      </c>
      <c r="G693" s="8">
        <v>6000</v>
      </c>
      <c r="H693" s="10">
        <v>300</v>
      </c>
    </row>
    <row r="694" spans="1:8" x14ac:dyDescent="0.25">
      <c r="A694" s="43" t="s">
        <v>230</v>
      </c>
      <c r="B694" s="44">
        <f t="shared" ref="B694:G694" si="108">SUBTOTAL(9,B695:B696)</f>
        <v>200</v>
      </c>
      <c r="C694" s="44">
        <f t="shared" si="108"/>
        <v>200</v>
      </c>
      <c r="D694" s="44">
        <f t="shared" si="108"/>
        <v>200</v>
      </c>
      <c r="E694" s="44">
        <f t="shared" si="108"/>
        <v>147</v>
      </c>
      <c r="F694" s="44">
        <f t="shared" si="108"/>
        <v>200</v>
      </c>
      <c r="G694" s="44">
        <f t="shared" si="108"/>
        <v>0</v>
      </c>
      <c r="H694" s="45">
        <v>0</v>
      </c>
    </row>
    <row r="695" spans="1:8" x14ac:dyDescent="0.25">
      <c r="A695" s="5" t="s">
        <v>3</v>
      </c>
      <c r="B695" s="9">
        <f t="shared" ref="B695:G695" si="109">SUBTOTAL(9,B696:B696)</f>
        <v>200</v>
      </c>
      <c r="C695" s="9">
        <f t="shared" si="109"/>
        <v>200</v>
      </c>
      <c r="D695" s="9">
        <f t="shared" si="109"/>
        <v>200</v>
      </c>
      <c r="E695" s="9">
        <f t="shared" si="109"/>
        <v>147</v>
      </c>
      <c r="F695" s="9">
        <f t="shared" si="109"/>
        <v>200</v>
      </c>
      <c r="G695" s="9">
        <f t="shared" si="109"/>
        <v>0</v>
      </c>
      <c r="H695" s="11">
        <v>0</v>
      </c>
    </row>
    <row r="696" spans="1:8" x14ac:dyDescent="0.25">
      <c r="A696" s="6" t="s">
        <v>23</v>
      </c>
      <c r="B696" s="8">
        <v>200</v>
      </c>
      <c r="C696" s="8">
        <v>200</v>
      </c>
      <c r="D696" s="8">
        <v>200</v>
      </c>
      <c r="E696" s="8">
        <v>147</v>
      </c>
      <c r="F696" s="8">
        <v>200</v>
      </c>
      <c r="G696" s="8">
        <v>0</v>
      </c>
      <c r="H696" s="10">
        <v>0</v>
      </c>
    </row>
    <row r="697" spans="1:8" x14ac:dyDescent="0.25">
      <c r="A697" s="43" t="s">
        <v>231</v>
      </c>
      <c r="B697" s="44">
        <f t="shared" ref="B697:G697" si="110">SUBTOTAL(9,B698:B704)</f>
        <v>1350</v>
      </c>
      <c r="C697" s="44">
        <f t="shared" si="110"/>
        <v>0</v>
      </c>
      <c r="D697" s="44">
        <f t="shared" si="110"/>
        <v>2325</v>
      </c>
      <c r="E697" s="44">
        <f t="shared" si="110"/>
        <v>1559.6299999999999</v>
      </c>
      <c r="F697" s="44">
        <f t="shared" si="110"/>
        <v>3002</v>
      </c>
      <c r="G697" s="44">
        <f t="shared" si="110"/>
        <v>677</v>
      </c>
      <c r="H697" s="45">
        <v>11.9139</v>
      </c>
    </row>
    <row r="698" spans="1:8" x14ac:dyDescent="0.25">
      <c r="A698" s="5" t="s">
        <v>8</v>
      </c>
      <c r="B698" s="9">
        <f t="shared" ref="B698:E698" si="111">SUBTOTAL(9,B699:B699)</f>
        <v>0</v>
      </c>
      <c r="C698" s="9">
        <f t="shared" si="111"/>
        <v>0</v>
      </c>
      <c r="D698" s="9">
        <f t="shared" si="111"/>
        <v>1020</v>
      </c>
      <c r="E698" s="9">
        <f t="shared" si="111"/>
        <v>927.69</v>
      </c>
      <c r="F698" s="9">
        <f>SUBTOTAL(9,F699:F699)</f>
        <v>1602</v>
      </c>
      <c r="G698" s="9">
        <f>SUBTOTAL(9,G699:G699)</f>
        <v>582</v>
      </c>
      <c r="H698" s="11">
        <v>57.058799999999998</v>
      </c>
    </row>
    <row r="699" spans="1:8" x14ac:dyDescent="0.25">
      <c r="A699" s="6" t="s">
        <v>12</v>
      </c>
      <c r="B699" s="8">
        <v>0</v>
      </c>
      <c r="C699" s="8">
        <v>0</v>
      </c>
      <c r="D699" s="8">
        <v>1020</v>
      </c>
      <c r="E699" s="8">
        <v>927.69</v>
      </c>
      <c r="F699" s="8">
        <v>1602</v>
      </c>
      <c r="G699" s="8">
        <v>582</v>
      </c>
      <c r="H699" s="10">
        <v>57.058799999999998</v>
      </c>
    </row>
    <row r="700" spans="1:8" x14ac:dyDescent="0.25">
      <c r="A700" s="5" t="s">
        <v>3</v>
      </c>
      <c r="B700" s="9">
        <f t="shared" ref="B700:G700" si="112">SUBTOTAL(9,B701:B704)</f>
        <v>1350</v>
      </c>
      <c r="C700" s="9">
        <f t="shared" si="112"/>
        <v>0</v>
      </c>
      <c r="D700" s="9">
        <f t="shared" si="112"/>
        <v>1305</v>
      </c>
      <c r="E700" s="9">
        <f t="shared" si="112"/>
        <v>631.94000000000005</v>
      </c>
      <c r="F700" s="9">
        <f t="shared" si="112"/>
        <v>1400</v>
      </c>
      <c r="G700" s="9">
        <f t="shared" si="112"/>
        <v>95</v>
      </c>
      <c r="H700" s="11">
        <v>-23.371600000000001</v>
      </c>
    </row>
    <row r="701" spans="1:8" x14ac:dyDescent="0.25">
      <c r="A701" s="6" t="s">
        <v>23</v>
      </c>
      <c r="B701" s="8">
        <v>1000</v>
      </c>
      <c r="C701" s="8">
        <v>0</v>
      </c>
      <c r="D701" s="8">
        <v>950</v>
      </c>
      <c r="E701" s="8">
        <v>225.09</v>
      </c>
      <c r="F701" s="8">
        <v>500</v>
      </c>
      <c r="G701" s="8">
        <v>-450</v>
      </c>
      <c r="H701" s="10">
        <v>-47.368400000000001</v>
      </c>
    </row>
    <row r="702" spans="1:8" x14ac:dyDescent="0.25">
      <c r="A702" s="6" t="s">
        <v>29</v>
      </c>
      <c r="B702" s="8"/>
      <c r="C702" s="8"/>
      <c r="D702" s="8"/>
      <c r="E702" s="8"/>
      <c r="F702" s="8">
        <v>400</v>
      </c>
      <c r="G702" s="8">
        <v>400</v>
      </c>
      <c r="H702" s="10">
        <v>0</v>
      </c>
    </row>
    <row r="703" spans="1:8" x14ac:dyDescent="0.25">
      <c r="A703" s="6" t="s">
        <v>220</v>
      </c>
      <c r="B703" s="8">
        <v>0</v>
      </c>
      <c r="C703" s="8">
        <v>0</v>
      </c>
      <c r="D703" s="8">
        <v>0</v>
      </c>
      <c r="E703" s="8">
        <v>156.85</v>
      </c>
      <c r="F703" s="8">
        <v>0</v>
      </c>
      <c r="G703" s="8">
        <v>0</v>
      </c>
      <c r="H703" s="10">
        <v>0</v>
      </c>
    </row>
    <row r="704" spans="1:8" x14ac:dyDescent="0.25">
      <c r="A704" s="6" t="s">
        <v>6</v>
      </c>
      <c r="B704" s="8">
        <v>350</v>
      </c>
      <c r="C704" s="8">
        <v>0</v>
      </c>
      <c r="D704" s="8">
        <v>355</v>
      </c>
      <c r="E704" s="8">
        <v>250</v>
      </c>
      <c r="F704" s="8">
        <v>500</v>
      </c>
      <c r="G704" s="8">
        <v>145</v>
      </c>
      <c r="H704" s="10">
        <v>40.844999999999999</v>
      </c>
    </row>
    <row r="705" spans="1:9" x14ac:dyDescent="0.25">
      <c r="A705" s="43" t="s">
        <v>232</v>
      </c>
      <c r="B705" s="44">
        <f t="shared" ref="B705:G705" si="113">SUBTOTAL(9,B706:B707)</f>
        <v>3500</v>
      </c>
      <c r="C705" s="44">
        <f t="shared" si="113"/>
        <v>3500</v>
      </c>
      <c r="D705" s="44">
        <f t="shared" si="113"/>
        <v>3500</v>
      </c>
      <c r="E705" s="44">
        <f t="shared" si="113"/>
        <v>3500</v>
      </c>
      <c r="F705" s="44">
        <f t="shared" si="113"/>
        <v>3500</v>
      </c>
      <c r="G705" s="44">
        <f t="shared" si="113"/>
        <v>0</v>
      </c>
      <c r="H705" s="45">
        <v>0</v>
      </c>
    </row>
    <row r="706" spans="1:9" x14ac:dyDescent="0.25">
      <c r="A706" s="5" t="s">
        <v>3</v>
      </c>
      <c r="B706" s="9">
        <f t="shared" ref="B706:G706" si="114">SUBTOTAL(9,B707:B707)</f>
        <v>3500</v>
      </c>
      <c r="C706" s="9">
        <f t="shared" si="114"/>
        <v>3500</v>
      </c>
      <c r="D706" s="9">
        <f t="shared" si="114"/>
        <v>3500</v>
      </c>
      <c r="E706" s="9">
        <f t="shared" si="114"/>
        <v>3500</v>
      </c>
      <c r="F706" s="9">
        <f t="shared" si="114"/>
        <v>3500</v>
      </c>
      <c r="G706" s="9">
        <f t="shared" si="114"/>
        <v>0</v>
      </c>
      <c r="H706" s="11">
        <v>0</v>
      </c>
    </row>
    <row r="707" spans="1:9" x14ac:dyDescent="0.25">
      <c r="A707" s="6" t="s">
        <v>233</v>
      </c>
      <c r="B707" s="8">
        <v>3500</v>
      </c>
      <c r="C707" s="8">
        <v>3500</v>
      </c>
      <c r="D707" s="8">
        <v>3500</v>
      </c>
      <c r="E707" s="8">
        <v>3500</v>
      </c>
      <c r="F707" s="8">
        <v>3500</v>
      </c>
      <c r="G707" s="8">
        <v>0</v>
      </c>
      <c r="H707" s="10">
        <v>0</v>
      </c>
    </row>
    <row r="708" spans="1:9" ht="67.5" x14ac:dyDescent="0.25">
      <c r="A708" s="27" t="s">
        <v>336</v>
      </c>
      <c r="B708" s="28" t="s">
        <v>281</v>
      </c>
      <c r="C708" s="29" t="s">
        <v>282</v>
      </c>
      <c r="D708" s="30" t="s">
        <v>283</v>
      </c>
      <c r="E708" s="31" t="s">
        <v>284</v>
      </c>
      <c r="F708" s="32" t="s">
        <v>285</v>
      </c>
      <c r="G708" s="33" t="s">
        <v>286</v>
      </c>
      <c r="H708" s="34" t="s">
        <v>287</v>
      </c>
    </row>
    <row r="709" spans="1:9" x14ac:dyDescent="0.25">
      <c r="A709" s="43" t="s">
        <v>234</v>
      </c>
      <c r="B709" s="44">
        <f t="shared" ref="B709:E709" si="115">SUBTOTAL(9,B710:B717)</f>
        <v>815000</v>
      </c>
      <c r="C709" s="44">
        <f t="shared" si="115"/>
        <v>685000</v>
      </c>
      <c r="D709" s="44">
        <f t="shared" si="115"/>
        <v>565000</v>
      </c>
      <c r="E709" s="44">
        <f t="shared" si="115"/>
        <v>100000</v>
      </c>
      <c r="F709" s="44">
        <f>SUBTOTAL(9,F710:F720)</f>
        <v>521102</v>
      </c>
      <c r="G709" s="44">
        <f>SUBTOTAL(9,G710:G720)</f>
        <v>-43898</v>
      </c>
      <c r="H709" s="45">
        <v>38</v>
      </c>
      <c r="I709" s="14"/>
    </row>
    <row r="710" spans="1:9" x14ac:dyDescent="0.25">
      <c r="A710" s="5" t="s">
        <v>3</v>
      </c>
      <c r="B710" s="9">
        <f t="shared" ref="B710:E710" si="116">SUBTOTAL(9,B711:B717)</f>
        <v>815000</v>
      </c>
      <c r="C710" s="9">
        <f t="shared" si="116"/>
        <v>685000</v>
      </c>
      <c r="D710" s="9">
        <f t="shared" si="116"/>
        <v>565000</v>
      </c>
      <c r="E710" s="9">
        <f t="shared" si="116"/>
        <v>100000</v>
      </c>
      <c r="F710" s="9">
        <f>SUBTOTAL(9,F711:F720)</f>
        <v>521102</v>
      </c>
      <c r="G710" s="9">
        <f>SUBTOTAL(9,G711:G720)</f>
        <v>-43898</v>
      </c>
      <c r="H710" s="11">
        <v>38</v>
      </c>
      <c r="I710" s="14"/>
    </row>
    <row r="711" spans="1:9" x14ac:dyDescent="0.25">
      <c r="A711" s="6" t="s">
        <v>235</v>
      </c>
      <c r="B711" s="8">
        <v>9259.26</v>
      </c>
      <c r="C711" s="8">
        <v>9259.26</v>
      </c>
      <c r="D711" s="8">
        <v>0</v>
      </c>
      <c r="E711" s="8">
        <v>0</v>
      </c>
      <c r="F711" s="8">
        <v>0</v>
      </c>
      <c r="G711" s="8">
        <v>0</v>
      </c>
      <c r="H711" s="10">
        <v>0</v>
      </c>
      <c r="I711" s="14"/>
    </row>
    <row r="712" spans="1:9" x14ac:dyDescent="0.25">
      <c r="A712" s="6" t="s">
        <v>236</v>
      </c>
      <c r="B712" s="8">
        <v>41666.67</v>
      </c>
      <c r="C712" s="8">
        <v>41666.67</v>
      </c>
      <c r="D712" s="8">
        <v>0</v>
      </c>
      <c r="E712" s="8">
        <v>0</v>
      </c>
      <c r="F712" s="8">
        <v>0</v>
      </c>
      <c r="G712" s="8">
        <v>0</v>
      </c>
      <c r="H712" s="10">
        <v>0</v>
      </c>
      <c r="I712" s="14"/>
    </row>
    <row r="713" spans="1:9" x14ac:dyDescent="0.25">
      <c r="A713" s="6" t="s">
        <v>237</v>
      </c>
      <c r="B713" s="8">
        <v>74074.070000000007</v>
      </c>
      <c r="C713" s="8">
        <v>74074.070000000007</v>
      </c>
      <c r="D713" s="8">
        <v>0</v>
      </c>
      <c r="E713" s="8">
        <v>0</v>
      </c>
      <c r="F713" s="8">
        <v>0</v>
      </c>
      <c r="G713" s="8">
        <v>0</v>
      </c>
      <c r="H713" s="10">
        <v>0</v>
      </c>
      <c r="I713" s="14"/>
    </row>
    <row r="714" spans="1:9" x14ac:dyDescent="0.25">
      <c r="A714" s="6" t="s">
        <v>238</v>
      </c>
      <c r="B714" s="8">
        <v>100000</v>
      </c>
      <c r="C714" s="8">
        <v>100000</v>
      </c>
      <c r="D714" s="8">
        <v>100000</v>
      </c>
      <c r="E714" s="8">
        <v>100000</v>
      </c>
      <c r="F714" s="8">
        <v>100000</v>
      </c>
      <c r="G714" s="8">
        <v>0</v>
      </c>
      <c r="H714" s="10">
        <v>0</v>
      </c>
      <c r="I714" s="14"/>
    </row>
    <row r="715" spans="1:9" x14ac:dyDescent="0.25">
      <c r="A715" s="6" t="s">
        <v>239</v>
      </c>
      <c r="B715" s="8">
        <v>75000</v>
      </c>
      <c r="C715" s="8">
        <v>75000</v>
      </c>
      <c r="D715" s="8">
        <v>0</v>
      </c>
      <c r="E715" s="8">
        <v>0</v>
      </c>
      <c r="F715" s="8">
        <v>0</v>
      </c>
      <c r="G715" s="8">
        <v>0</v>
      </c>
      <c r="H715" s="10">
        <v>0</v>
      </c>
      <c r="I715" s="14"/>
    </row>
    <row r="716" spans="1:9" x14ac:dyDescent="0.25">
      <c r="A716" s="6" t="s">
        <v>240</v>
      </c>
      <c r="B716" s="8">
        <v>425000</v>
      </c>
      <c r="C716" s="8">
        <v>385000</v>
      </c>
      <c r="D716" s="8">
        <v>465000</v>
      </c>
      <c r="E716" s="8">
        <v>0</v>
      </c>
      <c r="F716" s="8">
        <v>665000</v>
      </c>
      <c r="G716" s="8">
        <v>200000</v>
      </c>
      <c r="H716" s="10">
        <v>43.0107</v>
      </c>
      <c r="I716" s="14"/>
    </row>
    <row r="717" spans="1:9" x14ac:dyDescent="0.25">
      <c r="A717" s="6" t="s">
        <v>241</v>
      </c>
      <c r="B717" s="8">
        <v>90000</v>
      </c>
      <c r="C717" s="8">
        <v>0</v>
      </c>
      <c r="D717" s="8">
        <v>0</v>
      </c>
      <c r="E717" s="8">
        <v>0</v>
      </c>
      <c r="F717" s="8">
        <v>230000</v>
      </c>
      <c r="G717" s="8">
        <v>230000</v>
      </c>
      <c r="H717" s="10">
        <v>0</v>
      </c>
      <c r="I717" s="14"/>
    </row>
    <row r="718" spans="1:9" x14ac:dyDescent="0.25">
      <c r="A718" s="6" t="s">
        <v>310</v>
      </c>
      <c r="B718" s="8"/>
      <c r="C718" s="8"/>
      <c r="D718" s="8"/>
      <c r="E718" s="8"/>
      <c r="F718" s="8">
        <v>-55975</v>
      </c>
      <c r="G718" s="8">
        <v>-55975</v>
      </c>
      <c r="H718" s="10"/>
      <c r="I718" s="14"/>
    </row>
    <row r="719" spans="1:9" x14ac:dyDescent="0.25">
      <c r="A719" s="6" t="s">
        <v>311</v>
      </c>
      <c r="B719" s="8"/>
      <c r="C719" s="8"/>
      <c r="D719" s="8"/>
      <c r="E719" s="8"/>
      <c r="F719" s="8">
        <v>-90000</v>
      </c>
      <c r="G719" s="8">
        <v>-90000</v>
      </c>
      <c r="H719" s="10"/>
      <c r="I719" s="14"/>
    </row>
    <row r="720" spans="1:9" x14ac:dyDescent="0.25">
      <c r="A720" s="6" t="s">
        <v>309</v>
      </c>
      <c r="B720" s="8"/>
      <c r="C720" s="8"/>
      <c r="D720" s="8"/>
      <c r="E720" s="8"/>
      <c r="F720" s="8">
        <v>-327923</v>
      </c>
      <c r="G720" s="8">
        <v>-327923</v>
      </c>
      <c r="H720" s="10"/>
      <c r="I720" s="14"/>
    </row>
    <row r="721" spans="1:12" x14ac:dyDescent="0.25">
      <c r="A721" s="43" t="s">
        <v>242</v>
      </c>
      <c r="B721" s="44">
        <f t="shared" ref="B721:E721" si="117">SUBTOTAL(9,B722:B730)</f>
        <v>318038</v>
      </c>
      <c r="C721" s="44">
        <f t="shared" si="117"/>
        <v>337940</v>
      </c>
      <c r="D721" s="44">
        <f t="shared" si="117"/>
        <v>390050</v>
      </c>
      <c r="E721" s="44">
        <f t="shared" si="117"/>
        <v>195775</v>
      </c>
      <c r="F721" s="44">
        <f>SUBTOTAL(9,F722:F733)</f>
        <v>544128.5</v>
      </c>
      <c r="G721" s="44">
        <f>SUBTOTAL(9,G722:G733)</f>
        <v>154079</v>
      </c>
      <c r="H721" s="45">
        <v>39.5</v>
      </c>
      <c r="I721" s="15"/>
    </row>
    <row r="722" spans="1:12" x14ac:dyDescent="0.25">
      <c r="A722" s="5" t="s">
        <v>3</v>
      </c>
      <c r="B722" s="9">
        <f t="shared" ref="B722:E722" si="118">SUBTOTAL(9,B723:B730)</f>
        <v>318038</v>
      </c>
      <c r="C722" s="9">
        <f t="shared" si="118"/>
        <v>337940</v>
      </c>
      <c r="D722" s="9">
        <f t="shared" si="118"/>
        <v>390050</v>
      </c>
      <c r="E722" s="9">
        <f t="shared" si="118"/>
        <v>195775</v>
      </c>
      <c r="F722" s="9">
        <f>SUBTOTAL(9,F723:F733)</f>
        <v>544128.5</v>
      </c>
      <c r="G722" s="9">
        <f>SUBTOTAL(9,G723:G733)</f>
        <v>154079</v>
      </c>
      <c r="H722" s="11">
        <v>39.5</v>
      </c>
      <c r="I722" s="15"/>
    </row>
    <row r="723" spans="1:12" x14ac:dyDescent="0.25">
      <c r="A723" s="6" t="s">
        <v>243</v>
      </c>
      <c r="B723" s="8">
        <v>0</v>
      </c>
      <c r="C723" s="8">
        <v>7600</v>
      </c>
      <c r="D723" s="8">
        <v>0</v>
      </c>
      <c r="E723" s="8">
        <v>0</v>
      </c>
      <c r="F723" s="8">
        <v>0</v>
      </c>
      <c r="G723" s="8">
        <v>0</v>
      </c>
      <c r="H723" s="10">
        <v>0</v>
      </c>
      <c r="I723" s="15"/>
    </row>
    <row r="724" spans="1:12" x14ac:dyDescent="0.25">
      <c r="A724" s="6" t="s">
        <v>235</v>
      </c>
      <c r="B724" s="8">
        <v>92.59</v>
      </c>
      <c r="C724" s="8">
        <v>92.59</v>
      </c>
      <c r="D724" s="8">
        <v>0</v>
      </c>
      <c r="E724" s="8">
        <v>0</v>
      </c>
      <c r="F724" s="8">
        <v>0</v>
      </c>
      <c r="G724" s="8">
        <v>0</v>
      </c>
      <c r="H724" s="10">
        <v>0</v>
      </c>
      <c r="I724" s="15"/>
    </row>
    <row r="725" spans="1:12" x14ac:dyDescent="0.25">
      <c r="A725" s="6" t="s">
        <v>236</v>
      </c>
      <c r="B725" s="8">
        <v>416.67</v>
      </c>
      <c r="C725" s="8">
        <v>416.67</v>
      </c>
      <c r="D725" s="8">
        <v>0</v>
      </c>
      <c r="E725" s="8">
        <v>0</v>
      </c>
      <c r="F725" s="8">
        <v>0</v>
      </c>
      <c r="G725" s="8">
        <v>0</v>
      </c>
      <c r="H725" s="10">
        <v>0</v>
      </c>
      <c r="I725" s="15"/>
    </row>
    <row r="726" spans="1:12" x14ac:dyDescent="0.25">
      <c r="A726" s="6" t="s">
        <v>237</v>
      </c>
      <c r="B726" s="8">
        <v>740.74</v>
      </c>
      <c r="C726" s="8">
        <v>740.74</v>
      </c>
      <c r="D726" s="8">
        <v>0</v>
      </c>
      <c r="E726" s="8">
        <v>0</v>
      </c>
      <c r="F726" s="8">
        <v>0</v>
      </c>
      <c r="G726" s="8">
        <v>0</v>
      </c>
      <c r="H726" s="10">
        <v>0</v>
      </c>
      <c r="I726" s="15"/>
    </row>
    <row r="727" spans="1:12" x14ac:dyDescent="0.25">
      <c r="A727" s="6" t="s">
        <v>238</v>
      </c>
      <c r="B727" s="8">
        <v>7500</v>
      </c>
      <c r="C727" s="8">
        <v>4500</v>
      </c>
      <c r="D727" s="8">
        <v>4500</v>
      </c>
      <c r="E727" s="8">
        <v>3000</v>
      </c>
      <c r="F727" s="8">
        <v>1500</v>
      </c>
      <c r="G727" s="8">
        <v>-3000</v>
      </c>
      <c r="H727" s="10">
        <v>-66.666600000000003</v>
      </c>
      <c r="I727" s="15"/>
    </row>
    <row r="728" spans="1:12" x14ac:dyDescent="0.25">
      <c r="A728" s="6" t="s">
        <v>239</v>
      </c>
      <c r="B728" s="8">
        <v>750</v>
      </c>
      <c r="C728" s="8">
        <v>750</v>
      </c>
      <c r="D728" s="8">
        <v>0</v>
      </c>
      <c r="E728" s="8">
        <v>0</v>
      </c>
      <c r="F728" s="8">
        <v>0</v>
      </c>
      <c r="G728" s="8">
        <v>0</v>
      </c>
      <c r="H728" s="10">
        <v>0</v>
      </c>
      <c r="I728" s="15"/>
    </row>
    <row r="729" spans="1:12" x14ac:dyDescent="0.25">
      <c r="A729" s="6" t="s">
        <v>240</v>
      </c>
      <c r="B729" s="8">
        <v>271450</v>
      </c>
      <c r="C729" s="8">
        <v>323840</v>
      </c>
      <c r="D729" s="8">
        <v>385550</v>
      </c>
      <c r="E729" s="8">
        <v>192775</v>
      </c>
      <c r="F729" s="8">
        <v>579300</v>
      </c>
      <c r="G729" s="8">
        <v>193750</v>
      </c>
      <c r="H729" s="10">
        <v>50.2</v>
      </c>
      <c r="I729" s="15"/>
    </row>
    <row r="730" spans="1:12" x14ac:dyDescent="0.25">
      <c r="A730" s="6" t="s">
        <v>241</v>
      </c>
      <c r="B730" s="8">
        <v>37088</v>
      </c>
      <c r="C730" s="8">
        <v>0</v>
      </c>
      <c r="D730" s="8">
        <v>0</v>
      </c>
      <c r="E730" s="8">
        <v>0</v>
      </c>
      <c r="F730" s="8">
        <v>124687.5</v>
      </c>
      <c r="G730" s="8">
        <v>124688</v>
      </c>
      <c r="H730" s="10">
        <v>0</v>
      </c>
      <c r="I730" s="15"/>
      <c r="L730" s="13"/>
    </row>
    <row r="731" spans="1:12" x14ac:dyDescent="0.25">
      <c r="A731" s="6" t="s">
        <v>310</v>
      </c>
      <c r="B731" s="8"/>
      <c r="C731" s="8"/>
      <c r="D731" s="8"/>
      <c r="E731" s="8"/>
      <c r="F731" s="8">
        <v>-14963</v>
      </c>
      <c r="G731" s="8">
        <v>-14963</v>
      </c>
      <c r="H731" s="10"/>
      <c r="I731" s="15"/>
    </row>
    <row r="732" spans="1:12" x14ac:dyDescent="0.25">
      <c r="A732" s="6" t="s">
        <v>311</v>
      </c>
      <c r="B732" s="8"/>
      <c r="C732" s="8"/>
      <c r="D732" s="8"/>
      <c r="E732" s="8"/>
      <c r="F732" s="8">
        <v>-37088</v>
      </c>
      <c r="G732" s="8">
        <v>-37088</v>
      </c>
      <c r="H732" s="10"/>
      <c r="I732" s="15"/>
    </row>
    <row r="733" spans="1:12" x14ac:dyDescent="0.25">
      <c r="A733" s="6" t="s">
        <v>312</v>
      </c>
      <c r="B733" s="8"/>
      <c r="C733" s="8"/>
      <c r="D733" s="8"/>
      <c r="E733" s="8"/>
      <c r="F733" s="8">
        <v>-109308</v>
      </c>
      <c r="G733" s="8">
        <v>-109308</v>
      </c>
      <c r="H733" s="10"/>
      <c r="I733" s="15"/>
    </row>
    <row r="734" spans="1:12" x14ac:dyDescent="0.25">
      <c r="A734" s="43" t="s">
        <v>244</v>
      </c>
      <c r="B734" s="44">
        <f t="shared" ref="B734:G734" si="119">SUBTOTAL(9,B735:B737)</f>
        <v>500</v>
      </c>
      <c r="C734" s="44">
        <f t="shared" si="119"/>
        <v>2100</v>
      </c>
      <c r="D734" s="44">
        <f t="shared" si="119"/>
        <v>201200</v>
      </c>
      <c r="E734" s="44">
        <f t="shared" si="119"/>
        <v>1300</v>
      </c>
      <c r="F734" s="44">
        <f t="shared" si="119"/>
        <v>1000</v>
      </c>
      <c r="G734" s="44">
        <f t="shared" si="119"/>
        <v>-200200</v>
      </c>
      <c r="H734" s="45">
        <v>-99.502899999999997</v>
      </c>
    </row>
    <row r="735" spans="1:12" x14ac:dyDescent="0.25">
      <c r="A735" s="5" t="s">
        <v>3</v>
      </c>
      <c r="B735" s="9">
        <f t="shared" ref="B735:G735" si="120">SUBTOTAL(9,B736:B737)</f>
        <v>500</v>
      </c>
      <c r="C735" s="9">
        <f t="shared" si="120"/>
        <v>2100</v>
      </c>
      <c r="D735" s="9">
        <f t="shared" si="120"/>
        <v>201200</v>
      </c>
      <c r="E735" s="9">
        <f t="shared" si="120"/>
        <v>1300</v>
      </c>
      <c r="F735" s="9">
        <f t="shared" si="120"/>
        <v>1000</v>
      </c>
      <c r="G735" s="9">
        <f t="shared" si="120"/>
        <v>-200200</v>
      </c>
      <c r="H735" s="11">
        <v>-99.502899999999997</v>
      </c>
    </row>
    <row r="736" spans="1:12" x14ac:dyDescent="0.25">
      <c r="A736" s="6" t="s">
        <v>50</v>
      </c>
      <c r="B736" s="8">
        <v>500</v>
      </c>
      <c r="C736" s="8">
        <v>2100</v>
      </c>
      <c r="D736" s="8">
        <v>1650</v>
      </c>
      <c r="E736" s="8">
        <v>1300</v>
      </c>
      <c r="F736" s="8">
        <v>0</v>
      </c>
      <c r="G736" s="8">
        <v>-1650</v>
      </c>
      <c r="H736" s="10">
        <v>-100</v>
      </c>
    </row>
    <row r="737" spans="1:8" x14ac:dyDescent="0.25">
      <c r="A737" s="6" t="s">
        <v>243</v>
      </c>
      <c r="B737" s="8">
        <v>0</v>
      </c>
      <c r="C737" s="8">
        <v>0</v>
      </c>
      <c r="D737" s="8">
        <v>199550</v>
      </c>
      <c r="E737" s="8">
        <v>0</v>
      </c>
      <c r="F737" s="8">
        <v>1000</v>
      </c>
      <c r="G737" s="8">
        <v>-198550</v>
      </c>
      <c r="H737" s="10">
        <v>-99.498800000000003</v>
      </c>
    </row>
    <row r="738" spans="1:8" x14ac:dyDescent="0.25">
      <c r="A738" s="43" t="s">
        <v>245</v>
      </c>
      <c r="B738" s="44">
        <f t="shared" ref="B738:G738" si="121">SUBTOTAL(9,B739:B743)</f>
        <v>0</v>
      </c>
      <c r="C738" s="44">
        <f t="shared" si="121"/>
        <v>157181</v>
      </c>
      <c r="D738" s="44">
        <f t="shared" si="121"/>
        <v>0</v>
      </c>
      <c r="E738" s="44">
        <f t="shared" si="121"/>
        <v>104312</v>
      </c>
      <c r="F738" s="44">
        <f t="shared" si="121"/>
        <v>0</v>
      </c>
      <c r="G738" s="44">
        <f t="shared" si="121"/>
        <v>0</v>
      </c>
      <c r="H738" s="45">
        <v>0</v>
      </c>
    </row>
    <row r="739" spans="1:8" x14ac:dyDescent="0.25">
      <c r="A739" s="5" t="s">
        <v>3</v>
      </c>
      <c r="B739" s="9">
        <f t="shared" ref="B739:G739" si="122">SUBTOTAL(9,B740:B743)</f>
        <v>0</v>
      </c>
      <c r="C739" s="9">
        <f t="shared" si="122"/>
        <v>157181</v>
      </c>
      <c r="D739" s="9">
        <f t="shared" si="122"/>
        <v>0</v>
      </c>
      <c r="E739" s="9">
        <f t="shared" si="122"/>
        <v>104312</v>
      </c>
      <c r="F739" s="9">
        <f t="shared" si="122"/>
        <v>0</v>
      </c>
      <c r="G739" s="9">
        <f t="shared" si="122"/>
        <v>0</v>
      </c>
      <c r="H739" s="11">
        <v>0</v>
      </c>
    </row>
    <row r="740" spans="1:8" x14ac:dyDescent="0.25">
      <c r="A740" s="6" t="s">
        <v>246</v>
      </c>
      <c r="B740" s="8">
        <v>0</v>
      </c>
      <c r="C740" s="8">
        <v>3485</v>
      </c>
      <c r="D740" s="8">
        <v>0</v>
      </c>
      <c r="E740" s="8">
        <v>13063</v>
      </c>
      <c r="F740" s="8">
        <v>0</v>
      </c>
      <c r="G740" s="8">
        <v>0</v>
      </c>
      <c r="H740" s="10">
        <v>0</v>
      </c>
    </row>
    <row r="741" spans="1:8" x14ac:dyDescent="0.25">
      <c r="A741" s="6" t="s">
        <v>247</v>
      </c>
      <c r="B741" s="8">
        <v>0</v>
      </c>
      <c r="C741" s="8">
        <v>1120</v>
      </c>
      <c r="D741" s="8">
        <v>0</v>
      </c>
      <c r="E741" s="8">
        <v>0</v>
      </c>
      <c r="F741" s="8">
        <v>0</v>
      </c>
      <c r="G741" s="8">
        <v>0</v>
      </c>
      <c r="H741" s="10">
        <v>0</v>
      </c>
    </row>
    <row r="742" spans="1:8" x14ac:dyDescent="0.25">
      <c r="A742" s="6" t="s">
        <v>248</v>
      </c>
      <c r="B742" s="8">
        <v>0</v>
      </c>
      <c r="C742" s="8">
        <v>152576</v>
      </c>
      <c r="D742" s="8">
        <v>0</v>
      </c>
      <c r="E742" s="8">
        <v>91231</v>
      </c>
      <c r="F742" s="8">
        <v>0</v>
      </c>
      <c r="G742" s="8">
        <v>0</v>
      </c>
      <c r="H742" s="10">
        <v>0</v>
      </c>
    </row>
    <row r="743" spans="1:8" x14ac:dyDescent="0.25">
      <c r="A743" s="6" t="s">
        <v>249</v>
      </c>
      <c r="B743" s="8">
        <v>0</v>
      </c>
      <c r="C743" s="8">
        <v>0</v>
      </c>
      <c r="D743" s="8">
        <v>0</v>
      </c>
      <c r="E743" s="8">
        <v>18</v>
      </c>
      <c r="F743" s="8">
        <v>0</v>
      </c>
      <c r="G743" s="8">
        <v>0</v>
      </c>
      <c r="H743" s="10">
        <v>0</v>
      </c>
    </row>
    <row r="744" spans="1:8" x14ac:dyDescent="0.25">
      <c r="A744" s="43" t="s">
        <v>250</v>
      </c>
      <c r="B744" s="44">
        <f t="shared" ref="B744:G744" si="123">SUBTOTAL(9,B745:B746)</f>
        <v>0</v>
      </c>
      <c r="C744" s="44">
        <f t="shared" si="123"/>
        <v>50949.82</v>
      </c>
      <c r="D744" s="44">
        <f t="shared" si="123"/>
        <v>0</v>
      </c>
      <c r="E744" s="44">
        <f t="shared" si="123"/>
        <v>78891</v>
      </c>
      <c r="F744" s="44">
        <f t="shared" si="123"/>
        <v>0</v>
      </c>
      <c r="G744" s="44">
        <f t="shared" si="123"/>
        <v>0</v>
      </c>
      <c r="H744" s="45">
        <v>0</v>
      </c>
    </row>
    <row r="745" spans="1:8" x14ac:dyDescent="0.25">
      <c r="A745" s="5" t="s">
        <v>3</v>
      </c>
      <c r="B745" s="9">
        <f t="shared" ref="B745:G745" si="124">SUBTOTAL(9,B746:B746)</f>
        <v>0</v>
      </c>
      <c r="C745" s="9">
        <f t="shared" si="124"/>
        <v>50949.82</v>
      </c>
      <c r="D745" s="9">
        <f t="shared" si="124"/>
        <v>0</v>
      </c>
      <c r="E745" s="9">
        <f t="shared" si="124"/>
        <v>78891</v>
      </c>
      <c r="F745" s="9">
        <f t="shared" si="124"/>
        <v>0</v>
      </c>
      <c r="G745" s="9">
        <f t="shared" si="124"/>
        <v>0</v>
      </c>
      <c r="H745" s="11">
        <v>0</v>
      </c>
    </row>
    <row r="746" spans="1:8" x14ac:dyDescent="0.25">
      <c r="A746" s="6" t="s">
        <v>251</v>
      </c>
      <c r="B746" s="8">
        <v>0</v>
      </c>
      <c r="C746" s="8">
        <v>50949.82</v>
      </c>
      <c r="D746" s="8">
        <v>0</v>
      </c>
      <c r="E746" s="8">
        <v>78891</v>
      </c>
      <c r="F746" s="8">
        <v>0</v>
      </c>
      <c r="G746" s="8">
        <v>0</v>
      </c>
      <c r="H746" s="10">
        <v>0</v>
      </c>
    </row>
    <row r="747" spans="1:8" x14ac:dyDescent="0.25">
      <c r="A747" s="43" t="s">
        <v>252</v>
      </c>
      <c r="B747" s="44">
        <f t="shared" ref="B747:G747" si="125">SUBTOTAL(9,B748:B749)</f>
        <v>202964</v>
      </c>
      <c r="C747" s="44">
        <f t="shared" si="125"/>
        <v>202964</v>
      </c>
      <c r="D747" s="44">
        <f t="shared" si="125"/>
        <v>241698</v>
      </c>
      <c r="E747" s="44">
        <f t="shared" si="125"/>
        <v>241698</v>
      </c>
      <c r="F747" s="44">
        <f t="shared" si="125"/>
        <v>247060</v>
      </c>
      <c r="G747" s="44">
        <f t="shared" si="125"/>
        <v>5362</v>
      </c>
      <c r="H747" s="45">
        <v>2.2183999999999999</v>
      </c>
    </row>
    <row r="748" spans="1:8" x14ac:dyDescent="0.25">
      <c r="A748" s="5" t="s">
        <v>3</v>
      </c>
      <c r="B748" s="9">
        <f t="shared" ref="B748:G748" si="126">SUBTOTAL(9,B749:B749)</f>
        <v>202964</v>
      </c>
      <c r="C748" s="9">
        <f t="shared" si="126"/>
        <v>202964</v>
      </c>
      <c r="D748" s="9">
        <f t="shared" si="126"/>
        <v>241698</v>
      </c>
      <c r="E748" s="9">
        <f t="shared" si="126"/>
        <v>241698</v>
      </c>
      <c r="F748" s="9">
        <f t="shared" si="126"/>
        <v>247060</v>
      </c>
      <c r="G748" s="9">
        <f t="shared" si="126"/>
        <v>5362</v>
      </c>
      <c r="H748" s="11">
        <v>2.2183999999999999</v>
      </c>
    </row>
    <row r="749" spans="1:8" x14ac:dyDescent="0.25">
      <c r="A749" s="6" t="s">
        <v>253</v>
      </c>
      <c r="B749" s="8">
        <v>202964</v>
      </c>
      <c r="C749" s="8">
        <v>202964</v>
      </c>
      <c r="D749" s="8">
        <v>241698</v>
      </c>
      <c r="E749" s="8">
        <v>241698</v>
      </c>
      <c r="F749" s="8">
        <v>247060</v>
      </c>
      <c r="G749" s="8">
        <v>5362</v>
      </c>
      <c r="H749" s="10">
        <v>2.2183999999999999</v>
      </c>
    </row>
    <row r="750" spans="1:8" ht="67.5" x14ac:dyDescent="0.25">
      <c r="A750" s="27" t="s">
        <v>337</v>
      </c>
      <c r="B750" s="28" t="s">
        <v>281</v>
      </c>
      <c r="C750" s="29" t="s">
        <v>282</v>
      </c>
      <c r="D750" s="30" t="s">
        <v>283</v>
      </c>
      <c r="E750" s="31" t="s">
        <v>284</v>
      </c>
      <c r="F750" s="32" t="s">
        <v>285</v>
      </c>
      <c r="G750" s="33" t="s">
        <v>286</v>
      </c>
      <c r="H750" s="34" t="s">
        <v>287</v>
      </c>
    </row>
    <row r="751" spans="1:8" x14ac:dyDescent="0.25">
      <c r="A751" s="43" t="s">
        <v>254</v>
      </c>
      <c r="B751" s="44">
        <f t="shared" ref="B751:G751" si="127">SUBTOTAL(9,B752:B767)</f>
        <v>1541219.29</v>
      </c>
      <c r="C751" s="44">
        <f t="shared" si="127"/>
        <v>1515113.65</v>
      </c>
      <c r="D751" s="44">
        <f t="shared" si="127"/>
        <v>1606715.3199999998</v>
      </c>
      <c r="E751" s="44">
        <f t="shared" si="127"/>
        <v>1220246.29</v>
      </c>
      <c r="F751" s="44">
        <f t="shared" si="127"/>
        <v>1999222</v>
      </c>
      <c r="G751" s="44">
        <f t="shared" si="127"/>
        <v>392506.68</v>
      </c>
      <c r="H751" s="45">
        <v>24.429099999999998</v>
      </c>
    </row>
    <row r="752" spans="1:8" x14ac:dyDescent="0.25">
      <c r="A752" s="5" t="s">
        <v>3</v>
      </c>
      <c r="B752" s="9">
        <f t="shared" ref="B752:G752" si="128">SUBTOTAL(9,B753:B767)</f>
        <v>1541219.29</v>
      </c>
      <c r="C752" s="9">
        <f t="shared" si="128"/>
        <v>1515113.65</v>
      </c>
      <c r="D752" s="9">
        <f t="shared" si="128"/>
        <v>1606715.3199999998</v>
      </c>
      <c r="E752" s="9">
        <f t="shared" si="128"/>
        <v>1220246.29</v>
      </c>
      <c r="F752" s="9">
        <f t="shared" si="128"/>
        <v>1999222</v>
      </c>
      <c r="G752" s="9">
        <f t="shared" si="128"/>
        <v>392506.68</v>
      </c>
      <c r="H752" s="11">
        <v>24.429099999999998</v>
      </c>
    </row>
    <row r="753" spans="1:8" x14ac:dyDescent="0.25">
      <c r="A753" s="6" t="s">
        <v>255</v>
      </c>
      <c r="B753" s="8">
        <v>55000</v>
      </c>
      <c r="C753" s="8">
        <v>41535.760000000002</v>
      </c>
      <c r="D753" s="8">
        <v>53732.09</v>
      </c>
      <c r="E753" s="8">
        <v>31350.11</v>
      </c>
      <c r="F753" s="8">
        <v>55723</v>
      </c>
      <c r="G753" s="8">
        <v>1990.91</v>
      </c>
      <c r="H753" s="10">
        <v>3.7052</v>
      </c>
    </row>
    <row r="754" spans="1:8" x14ac:dyDescent="0.25">
      <c r="A754" s="6" t="s">
        <v>256</v>
      </c>
      <c r="B754" s="8">
        <v>19000</v>
      </c>
      <c r="C754" s="8">
        <v>14062</v>
      </c>
      <c r="D754" s="8">
        <v>19000</v>
      </c>
      <c r="E754" s="8">
        <v>13427</v>
      </c>
      <c r="F754" s="8">
        <v>19000</v>
      </c>
      <c r="G754" s="8">
        <v>0</v>
      </c>
      <c r="H754" s="10">
        <v>0</v>
      </c>
    </row>
    <row r="755" spans="1:8" x14ac:dyDescent="0.25">
      <c r="A755" s="6" t="s">
        <v>257</v>
      </c>
      <c r="B755" s="8">
        <v>4400</v>
      </c>
      <c r="C755" s="8">
        <v>1890.67</v>
      </c>
      <c r="D755" s="8">
        <v>3461.23</v>
      </c>
      <c r="E755" s="8">
        <v>1082.05</v>
      </c>
      <c r="F755" s="8">
        <v>4400</v>
      </c>
      <c r="G755" s="8">
        <v>938.77</v>
      </c>
      <c r="H755" s="10">
        <v>27.122399999999999</v>
      </c>
    </row>
    <row r="756" spans="1:8" x14ac:dyDescent="0.25">
      <c r="A756" s="6" t="s">
        <v>258</v>
      </c>
      <c r="B756" s="8">
        <v>416259</v>
      </c>
      <c r="C756" s="8">
        <v>417610.5</v>
      </c>
      <c r="D756" s="8">
        <v>559849.43999999994</v>
      </c>
      <c r="E756" s="8">
        <v>308886.75</v>
      </c>
      <c r="F756" s="8">
        <v>565803</v>
      </c>
      <c r="G756" s="8">
        <v>5953.56</v>
      </c>
      <c r="H756" s="10">
        <v>1.0633999999999999</v>
      </c>
    </row>
    <row r="757" spans="1:8" x14ac:dyDescent="0.25">
      <c r="A757" s="6" t="s">
        <v>259</v>
      </c>
      <c r="B757" s="8">
        <v>2300</v>
      </c>
      <c r="C757" s="8">
        <v>2069.9899999999998</v>
      </c>
      <c r="D757" s="8">
        <v>2300</v>
      </c>
      <c r="E757" s="8">
        <v>1397.8</v>
      </c>
      <c r="F757" s="8">
        <v>2300</v>
      </c>
      <c r="G757" s="8">
        <v>0</v>
      </c>
      <c r="H757" s="10">
        <v>0</v>
      </c>
    </row>
    <row r="758" spans="1:8" x14ac:dyDescent="0.25">
      <c r="A758" s="6" t="s">
        <v>260</v>
      </c>
      <c r="B758" s="8">
        <v>419254</v>
      </c>
      <c r="C758" s="8">
        <v>419254</v>
      </c>
      <c r="D758" s="8">
        <v>449097</v>
      </c>
      <c r="E758" s="8">
        <v>449097</v>
      </c>
      <c r="F758" s="8">
        <v>475378</v>
      </c>
      <c r="G758" s="8">
        <v>26281</v>
      </c>
      <c r="H758" s="10">
        <v>5.8518999999999997</v>
      </c>
    </row>
    <row r="759" spans="1:8" x14ac:dyDescent="0.25">
      <c r="A759" s="6" t="s">
        <v>261</v>
      </c>
      <c r="B759" s="8">
        <v>10000</v>
      </c>
      <c r="C759" s="8">
        <v>8000</v>
      </c>
      <c r="D759" s="8">
        <v>0</v>
      </c>
      <c r="E759" s="8">
        <v>0</v>
      </c>
      <c r="F759" s="8">
        <v>0</v>
      </c>
      <c r="G759" s="8">
        <v>0</v>
      </c>
      <c r="H759" s="10">
        <v>0</v>
      </c>
    </row>
    <row r="760" spans="1:8" x14ac:dyDescent="0.25">
      <c r="A760" s="6" t="s">
        <v>262</v>
      </c>
      <c r="B760" s="8">
        <v>129945.29</v>
      </c>
      <c r="C760" s="8">
        <v>136559.25</v>
      </c>
      <c r="D760" s="8">
        <v>133486</v>
      </c>
      <c r="E760" s="8">
        <v>114132</v>
      </c>
      <c r="F760" s="8">
        <v>173322</v>
      </c>
      <c r="G760" s="8">
        <v>39836</v>
      </c>
      <c r="H760" s="10">
        <v>29.8428</v>
      </c>
    </row>
    <row r="761" spans="1:8" x14ac:dyDescent="0.25">
      <c r="A761" s="6" t="s">
        <v>263</v>
      </c>
      <c r="B761" s="8">
        <v>296859</v>
      </c>
      <c r="C761" s="8">
        <v>296859</v>
      </c>
      <c r="D761" s="8">
        <v>192000</v>
      </c>
      <c r="E761" s="8">
        <v>192000</v>
      </c>
      <c r="F761" s="8">
        <v>369093</v>
      </c>
      <c r="G761" s="8">
        <v>177093</v>
      </c>
      <c r="H761" s="10">
        <v>92.235900000000001</v>
      </c>
    </row>
    <row r="762" spans="1:8" x14ac:dyDescent="0.25">
      <c r="A762" s="6" t="s">
        <v>264</v>
      </c>
      <c r="B762" s="8">
        <v>163728</v>
      </c>
      <c r="C762" s="8">
        <v>159259.5</v>
      </c>
      <c r="D762" s="8">
        <v>169829.56</v>
      </c>
      <c r="E762" s="8">
        <v>102060</v>
      </c>
      <c r="F762" s="8">
        <v>195453</v>
      </c>
      <c r="G762" s="8">
        <v>25623.439999999999</v>
      </c>
      <c r="H762" s="10">
        <v>15.0877</v>
      </c>
    </row>
    <row r="763" spans="1:8" x14ac:dyDescent="0.25">
      <c r="A763" s="6" t="s">
        <v>265</v>
      </c>
      <c r="B763" s="8">
        <v>200</v>
      </c>
      <c r="C763" s="8">
        <v>179.25</v>
      </c>
      <c r="D763" s="8">
        <v>200</v>
      </c>
      <c r="E763" s="8">
        <v>0</v>
      </c>
      <c r="F763" s="8">
        <v>450</v>
      </c>
      <c r="G763" s="8">
        <v>250</v>
      </c>
      <c r="H763" s="10">
        <v>125</v>
      </c>
    </row>
    <row r="764" spans="1:8" x14ac:dyDescent="0.25">
      <c r="A764" s="6" t="s">
        <v>266</v>
      </c>
      <c r="B764" s="8">
        <v>2274</v>
      </c>
      <c r="C764" s="8">
        <v>1620.93</v>
      </c>
      <c r="D764" s="8">
        <v>1760</v>
      </c>
      <c r="E764" s="8">
        <v>2068.0300000000002</v>
      </c>
      <c r="F764" s="8">
        <v>2300</v>
      </c>
      <c r="G764" s="8">
        <v>540</v>
      </c>
      <c r="H764" s="10">
        <v>30.681799999999999</v>
      </c>
    </row>
    <row r="765" spans="1:8" x14ac:dyDescent="0.25">
      <c r="A765" s="6" t="s">
        <v>267</v>
      </c>
      <c r="B765" s="8">
        <v>12000</v>
      </c>
      <c r="C765" s="8">
        <v>6212.8</v>
      </c>
      <c r="D765" s="8">
        <v>12000</v>
      </c>
      <c r="E765" s="8">
        <v>4745.55</v>
      </c>
      <c r="F765" s="8">
        <v>12000</v>
      </c>
      <c r="G765" s="8">
        <v>0</v>
      </c>
      <c r="H765" s="10">
        <v>0</v>
      </c>
    </row>
    <row r="766" spans="1:8" x14ac:dyDescent="0.25">
      <c r="A766" s="6" t="s">
        <v>268</v>
      </c>
      <c r="B766" s="8">
        <v>10000</v>
      </c>
      <c r="C766" s="8">
        <v>10000</v>
      </c>
      <c r="D766" s="8">
        <v>10000</v>
      </c>
      <c r="E766" s="8">
        <v>0</v>
      </c>
      <c r="F766" s="8">
        <v>24000</v>
      </c>
      <c r="G766" s="8">
        <v>14000</v>
      </c>
      <c r="H766" s="10">
        <v>140</v>
      </c>
    </row>
    <row r="767" spans="1:8" x14ac:dyDescent="0.25">
      <c r="A767" s="6" t="s">
        <v>269</v>
      </c>
      <c r="B767" s="8">
        <v>0</v>
      </c>
      <c r="C767" s="8">
        <v>0</v>
      </c>
      <c r="D767" s="8">
        <v>0</v>
      </c>
      <c r="E767" s="8">
        <v>0</v>
      </c>
      <c r="F767" s="8">
        <v>100000</v>
      </c>
      <c r="G767" s="8">
        <v>100000</v>
      </c>
      <c r="H767" s="10">
        <v>0</v>
      </c>
    </row>
    <row r="768" spans="1:8" x14ac:dyDescent="0.25">
      <c r="A768" s="43" t="s">
        <v>270</v>
      </c>
      <c r="B768" s="44">
        <f t="shared" ref="B768:G768" si="129">SUBTOTAL(9,B769:B773)</f>
        <v>225000</v>
      </c>
      <c r="C768" s="44">
        <f t="shared" si="129"/>
        <v>136143</v>
      </c>
      <c r="D768" s="44">
        <f t="shared" si="129"/>
        <v>226000</v>
      </c>
      <c r="E768" s="44">
        <f t="shared" si="129"/>
        <v>174856</v>
      </c>
      <c r="F768" s="44">
        <f t="shared" si="129"/>
        <v>243000</v>
      </c>
      <c r="G768" s="44">
        <f t="shared" si="129"/>
        <v>17000</v>
      </c>
      <c r="H768" s="45">
        <v>7.5221</v>
      </c>
    </row>
    <row r="769" spans="1:8" x14ac:dyDescent="0.25">
      <c r="A769" s="5" t="s">
        <v>3</v>
      </c>
      <c r="B769" s="9">
        <f t="shared" ref="B769:G769" si="130">SUBTOTAL(9,B770:B773)</f>
        <v>225000</v>
      </c>
      <c r="C769" s="9">
        <f t="shared" si="130"/>
        <v>136143</v>
      </c>
      <c r="D769" s="9">
        <f t="shared" si="130"/>
        <v>226000</v>
      </c>
      <c r="E769" s="9">
        <f t="shared" si="130"/>
        <v>174856</v>
      </c>
      <c r="F769" s="9">
        <f t="shared" si="130"/>
        <v>243000</v>
      </c>
      <c r="G769" s="9">
        <f t="shared" si="130"/>
        <v>17000</v>
      </c>
      <c r="H769" s="11">
        <v>7.5221</v>
      </c>
    </row>
    <row r="770" spans="1:8" x14ac:dyDescent="0.25">
      <c r="A770" s="6" t="s">
        <v>229</v>
      </c>
      <c r="B770" s="8">
        <v>164000</v>
      </c>
      <c r="C770" s="8">
        <v>88775</v>
      </c>
      <c r="D770" s="8">
        <v>164000</v>
      </c>
      <c r="E770" s="8">
        <v>114402</v>
      </c>
      <c r="F770" s="8">
        <v>170000</v>
      </c>
      <c r="G770" s="8">
        <v>6000</v>
      </c>
      <c r="H770" s="10">
        <v>3.6585000000000001</v>
      </c>
    </row>
    <row r="771" spans="1:8" x14ac:dyDescent="0.25">
      <c r="A771" s="6" t="s">
        <v>271</v>
      </c>
      <c r="B771" s="8">
        <v>6000</v>
      </c>
      <c r="C771" s="8">
        <v>0</v>
      </c>
      <c r="D771" s="8">
        <v>3000</v>
      </c>
      <c r="E771" s="8">
        <v>0</v>
      </c>
      <c r="F771" s="8">
        <v>6000</v>
      </c>
      <c r="G771" s="8">
        <v>3000</v>
      </c>
      <c r="H771" s="10">
        <v>100</v>
      </c>
    </row>
    <row r="772" spans="1:8" x14ac:dyDescent="0.25">
      <c r="A772" s="6" t="s">
        <v>272</v>
      </c>
      <c r="B772" s="8">
        <v>49000</v>
      </c>
      <c r="C772" s="8">
        <v>47368</v>
      </c>
      <c r="D772" s="8">
        <v>52000</v>
      </c>
      <c r="E772" s="8">
        <v>49118</v>
      </c>
      <c r="F772" s="8">
        <v>55000</v>
      </c>
      <c r="G772" s="8">
        <v>3000</v>
      </c>
      <c r="H772" s="10">
        <v>5.7691999999999997</v>
      </c>
    </row>
    <row r="773" spans="1:8" x14ac:dyDescent="0.25">
      <c r="A773" s="6" t="s">
        <v>273</v>
      </c>
      <c r="B773" s="8">
        <v>6000</v>
      </c>
      <c r="C773" s="8">
        <v>0</v>
      </c>
      <c r="D773" s="8">
        <v>7000</v>
      </c>
      <c r="E773" s="8">
        <v>11336</v>
      </c>
      <c r="F773" s="8">
        <v>12000</v>
      </c>
      <c r="G773" s="8">
        <v>5000</v>
      </c>
      <c r="H773" s="10">
        <v>71.4285</v>
      </c>
    </row>
    <row r="774" spans="1:8" x14ac:dyDescent="0.25">
      <c r="A774" s="43" t="s">
        <v>274</v>
      </c>
      <c r="B774" s="44">
        <f t="shared" ref="B774:G774" si="131">SUBTOTAL(9,B775:B777)</f>
        <v>0</v>
      </c>
      <c r="C774" s="44">
        <f t="shared" si="131"/>
        <v>15000</v>
      </c>
      <c r="D774" s="44">
        <f t="shared" si="131"/>
        <v>0</v>
      </c>
      <c r="E774" s="44">
        <f t="shared" si="131"/>
        <v>0</v>
      </c>
      <c r="F774" s="44">
        <f t="shared" si="131"/>
        <v>0</v>
      </c>
      <c r="G774" s="44">
        <f t="shared" si="131"/>
        <v>0</v>
      </c>
      <c r="H774" s="45">
        <v>0</v>
      </c>
    </row>
    <row r="775" spans="1:8" x14ac:dyDescent="0.25">
      <c r="A775" s="5" t="s">
        <v>3</v>
      </c>
      <c r="B775" s="9">
        <f t="shared" ref="B775:G775" si="132">SUBTOTAL(9,B776:B777)</f>
        <v>0</v>
      </c>
      <c r="C775" s="9">
        <f t="shared" si="132"/>
        <v>15000</v>
      </c>
      <c r="D775" s="9">
        <f t="shared" si="132"/>
        <v>0</v>
      </c>
      <c r="E775" s="9">
        <f t="shared" si="132"/>
        <v>0</v>
      </c>
      <c r="F775" s="9">
        <f t="shared" si="132"/>
        <v>0</v>
      </c>
      <c r="G775" s="9">
        <f t="shared" si="132"/>
        <v>0</v>
      </c>
      <c r="H775" s="11">
        <v>0</v>
      </c>
    </row>
    <row r="776" spans="1:8" x14ac:dyDescent="0.25">
      <c r="A776" s="6" t="s">
        <v>275</v>
      </c>
      <c r="B776" s="8">
        <v>0</v>
      </c>
      <c r="C776" s="8">
        <v>5000</v>
      </c>
      <c r="D776" s="8">
        <v>0</v>
      </c>
      <c r="E776" s="8">
        <v>0</v>
      </c>
      <c r="F776" s="8">
        <v>0</v>
      </c>
      <c r="G776" s="8">
        <v>0</v>
      </c>
      <c r="H776" s="10">
        <v>0</v>
      </c>
    </row>
    <row r="777" spans="1:8" x14ac:dyDescent="0.25">
      <c r="A777" s="6" t="s">
        <v>276</v>
      </c>
      <c r="B777" s="8">
        <v>0</v>
      </c>
      <c r="C777" s="8">
        <v>10000</v>
      </c>
      <c r="D777" s="8">
        <v>0</v>
      </c>
      <c r="E777" s="8">
        <v>0</v>
      </c>
      <c r="F777" s="8">
        <v>0</v>
      </c>
      <c r="G777" s="8">
        <v>0</v>
      </c>
      <c r="H777" s="10">
        <v>0</v>
      </c>
    </row>
    <row r="778" spans="1:8" x14ac:dyDescent="0.25">
      <c r="A778" s="43" t="s">
        <v>277</v>
      </c>
      <c r="B778" s="44">
        <f t="shared" ref="B778:G778" si="133">SUBTOTAL(9,B779:B782)</f>
        <v>0</v>
      </c>
      <c r="C778" s="44">
        <f t="shared" si="133"/>
        <v>51082062</v>
      </c>
      <c r="D778" s="44">
        <f t="shared" si="133"/>
        <v>0</v>
      </c>
      <c r="E778" s="44">
        <f t="shared" si="133"/>
        <v>0</v>
      </c>
      <c r="F778" s="44">
        <f t="shared" si="133"/>
        <v>0</v>
      </c>
      <c r="G778" s="44">
        <f t="shared" si="133"/>
        <v>0</v>
      </c>
      <c r="H778" s="45">
        <v>0</v>
      </c>
    </row>
    <row r="779" spans="1:8" x14ac:dyDescent="0.25">
      <c r="A779" s="5" t="s">
        <v>8</v>
      </c>
      <c r="B779" s="9">
        <f t="shared" ref="B779:G779" si="134">SUBTOTAL(9,B780:B780)</f>
        <v>0</v>
      </c>
      <c r="C779" s="9">
        <f t="shared" si="134"/>
        <v>13677771</v>
      </c>
      <c r="D779" s="9">
        <f t="shared" si="134"/>
        <v>0</v>
      </c>
      <c r="E779" s="9">
        <f t="shared" si="134"/>
        <v>0</v>
      </c>
      <c r="F779" s="9">
        <f t="shared" si="134"/>
        <v>0</v>
      </c>
      <c r="G779" s="9">
        <f t="shared" si="134"/>
        <v>0</v>
      </c>
      <c r="H779" s="11">
        <v>0</v>
      </c>
    </row>
    <row r="780" spans="1:8" x14ac:dyDescent="0.25">
      <c r="A780" s="6" t="s">
        <v>278</v>
      </c>
      <c r="B780" s="8">
        <v>0</v>
      </c>
      <c r="C780" s="8">
        <v>13677771</v>
      </c>
      <c r="D780" s="8">
        <v>0</v>
      </c>
      <c r="E780" s="8">
        <v>0</v>
      </c>
      <c r="F780" s="8">
        <v>0</v>
      </c>
      <c r="G780" s="8">
        <v>0</v>
      </c>
      <c r="H780" s="10">
        <v>0</v>
      </c>
    </row>
    <row r="781" spans="1:8" x14ac:dyDescent="0.25">
      <c r="A781" s="5" t="s">
        <v>3</v>
      </c>
      <c r="B781" s="9">
        <f t="shared" ref="B781:G781" si="135">SUBTOTAL(9,B782:B782)</f>
        <v>0</v>
      </c>
      <c r="C781" s="9">
        <f t="shared" si="135"/>
        <v>37404291</v>
      </c>
      <c r="D781" s="9">
        <f t="shared" si="135"/>
        <v>0</v>
      </c>
      <c r="E781" s="9">
        <f t="shared" si="135"/>
        <v>0</v>
      </c>
      <c r="F781" s="9">
        <f t="shared" si="135"/>
        <v>0</v>
      </c>
      <c r="G781" s="9">
        <f t="shared" si="135"/>
        <v>0</v>
      </c>
      <c r="H781" s="11">
        <v>0</v>
      </c>
    </row>
    <row r="782" spans="1:8" x14ac:dyDescent="0.25">
      <c r="A782" s="6" t="s">
        <v>278</v>
      </c>
      <c r="B782" s="8">
        <v>0</v>
      </c>
      <c r="C782" s="8">
        <v>37404291</v>
      </c>
      <c r="D782" s="8">
        <v>0</v>
      </c>
      <c r="E782" s="8">
        <v>0</v>
      </c>
      <c r="F782" s="8">
        <v>0</v>
      </c>
      <c r="G782" s="8">
        <v>0</v>
      </c>
      <c r="H782" s="10">
        <v>0</v>
      </c>
    </row>
    <row r="783" spans="1:8" x14ac:dyDescent="0.25">
      <c r="A783" s="5" t="s">
        <v>279</v>
      </c>
      <c r="B783" s="9">
        <f t="shared" ref="B783:G783" si="136">SUBTOTAL(9,B784:B786)</f>
        <v>0</v>
      </c>
      <c r="C783" s="9">
        <f t="shared" si="136"/>
        <v>380220</v>
      </c>
      <c r="D783" s="9">
        <f t="shared" si="136"/>
        <v>0</v>
      </c>
      <c r="E783" s="9">
        <f t="shared" si="136"/>
        <v>0</v>
      </c>
      <c r="F783" s="9">
        <f t="shared" si="136"/>
        <v>0</v>
      </c>
      <c r="G783" s="9">
        <f t="shared" si="136"/>
        <v>0</v>
      </c>
      <c r="H783" s="11">
        <v>0</v>
      </c>
    </row>
    <row r="784" spans="1:8" x14ac:dyDescent="0.25">
      <c r="A784" s="43" t="s">
        <v>277</v>
      </c>
      <c r="B784" s="44">
        <f t="shared" ref="B784:G784" si="137">SUBTOTAL(9,B785:B786)</f>
        <v>0</v>
      </c>
      <c r="C784" s="44">
        <f t="shared" si="137"/>
        <v>380220</v>
      </c>
      <c r="D784" s="44">
        <f t="shared" si="137"/>
        <v>0</v>
      </c>
      <c r="E784" s="44">
        <f t="shared" si="137"/>
        <v>0</v>
      </c>
      <c r="F784" s="44">
        <f t="shared" si="137"/>
        <v>0</v>
      </c>
      <c r="G784" s="44">
        <f t="shared" si="137"/>
        <v>0</v>
      </c>
      <c r="H784" s="45">
        <v>0</v>
      </c>
    </row>
    <row r="785" spans="1:8" x14ac:dyDescent="0.25">
      <c r="A785" s="5" t="s">
        <v>3</v>
      </c>
      <c r="B785" s="9">
        <f t="shared" ref="B785:G785" si="138">SUBTOTAL(9,B786:B786)</f>
        <v>0</v>
      </c>
      <c r="C785" s="9">
        <f t="shared" si="138"/>
        <v>380220</v>
      </c>
      <c r="D785" s="9">
        <f t="shared" si="138"/>
        <v>0</v>
      </c>
      <c r="E785" s="9">
        <f t="shared" si="138"/>
        <v>0</v>
      </c>
      <c r="F785" s="9">
        <f t="shared" si="138"/>
        <v>0</v>
      </c>
      <c r="G785" s="9">
        <f t="shared" si="138"/>
        <v>0</v>
      </c>
      <c r="H785" s="11">
        <v>0</v>
      </c>
    </row>
    <row r="786" spans="1:8" x14ac:dyDescent="0.25">
      <c r="A786" s="6" t="s">
        <v>278</v>
      </c>
      <c r="B786" s="8">
        <v>0</v>
      </c>
      <c r="C786" s="8">
        <v>380220</v>
      </c>
      <c r="D786" s="8">
        <v>0</v>
      </c>
      <c r="E786" s="8">
        <v>0</v>
      </c>
      <c r="F786" s="8">
        <v>0</v>
      </c>
      <c r="G786" s="8">
        <v>0</v>
      </c>
      <c r="H786" s="10">
        <v>0</v>
      </c>
    </row>
    <row r="787" spans="1:8" x14ac:dyDescent="0.25">
      <c r="A787" s="4"/>
      <c r="B787" s="8"/>
      <c r="C787" s="8"/>
      <c r="D787" s="8"/>
      <c r="E787" s="8"/>
      <c r="F787" s="8"/>
      <c r="G787" s="8"/>
      <c r="H787" s="10"/>
    </row>
    <row r="788" spans="1:8" x14ac:dyDescent="0.25">
      <c r="A788" s="5" t="s">
        <v>280</v>
      </c>
      <c r="B788" s="9">
        <f t="shared" ref="B788:G788" si="139">SUBTOTAL(9,B17:B786)</f>
        <v>12493431.960000001</v>
      </c>
      <c r="C788" s="9">
        <f t="shared" si="139"/>
        <v>63752184</v>
      </c>
      <c r="D788" s="9">
        <f t="shared" si="139"/>
        <v>13579621.85</v>
      </c>
      <c r="E788" s="9">
        <f t="shared" si="139"/>
        <v>9428768.8699999973</v>
      </c>
      <c r="F788" s="9">
        <f t="shared" si="139"/>
        <v>14466267.83</v>
      </c>
      <c r="G788" s="9">
        <f t="shared" si="139"/>
        <v>886646.48</v>
      </c>
      <c r="H788" s="11">
        <v>6.5</v>
      </c>
    </row>
  </sheetData>
  <printOptions gridLines="1"/>
  <pageMargins left="0.25" right="0.25" top="0.75" bottom="0.75" header="0.3" footer="0.3"/>
  <pageSetup paperSize="5" orientation="portrait" r:id="rId1"/>
  <headerFooter>
    <oddFooter>&amp;L*Report Contains Filters</oddFooter>
  </headerFooter>
  <rowBreaks count="13" manualBreakCount="13">
    <brk id="51" max="16383" man="1"/>
    <brk id="104" max="16383" man="1"/>
    <brk id="161" max="16383" man="1"/>
    <brk id="214" max="16383" man="1"/>
    <brk id="269" max="16383" man="1"/>
    <brk id="317" max="16383" man="1"/>
    <brk id="431" max="16383" man="1"/>
    <brk id="489" max="16383" man="1"/>
    <brk id="547" max="16383" man="1"/>
    <brk id="604" max="16383" man="1"/>
    <brk id="658" max="16383" man="1"/>
    <brk id="707" max="16383" man="1"/>
    <brk id="74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cols>
    <col min="1" max="1" width="5.7109375" customWidth="1"/>
    <col min="2" max="2" width="23.28515625" bestFit="1" customWidth="1"/>
  </cols>
  <sheetData>
    <row r="1" spans="1:3" ht="15.75" x14ac:dyDescent="0.25">
      <c r="A1" s="2" t="s">
        <v>289</v>
      </c>
    </row>
    <row r="2" spans="1:3" x14ac:dyDescent="0.25">
      <c r="A2" s="1" t="s">
        <v>290</v>
      </c>
    </row>
    <row r="3" spans="1:3" x14ac:dyDescent="0.25">
      <c r="B3" t="s">
        <v>291</v>
      </c>
      <c r="C3" t="s">
        <v>292</v>
      </c>
    </row>
    <row r="4" spans="1:3" x14ac:dyDescent="0.25">
      <c r="B4" t="s">
        <v>293</v>
      </c>
      <c r="C4" t="s">
        <v>292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Browser Data</vt:lpstr>
      <vt:lpstr>Selected Filters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Smith</dc:creator>
  <cp:lastModifiedBy>AsstExecSec</cp:lastModifiedBy>
  <cp:lastPrinted>2024-03-19T20:16:43Z</cp:lastPrinted>
  <dcterms:created xsi:type="dcterms:W3CDTF">2024-03-18T17:09:25Z</dcterms:created>
  <dcterms:modified xsi:type="dcterms:W3CDTF">2024-03-19T20:43:58Z</dcterms:modified>
</cp:coreProperties>
</file>