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4130"/>
  </bookViews>
  <sheets>
    <sheet name="Sheet1" sheetId="1" r:id="rId1"/>
  </sheets>
  <definedNames>
    <definedName name="_xlnm.Print_Area" localSheetId="0">Sheet1!$A$1:$K$66</definedName>
  </definedNames>
  <calcPr calcId="145621"/>
</workbook>
</file>

<file path=xl/calcChain.xml><?xml version="1.0" encoding="utf-8"?>
<calcChain xmlns="http://schemas.openxmlformats.org/spreadsheetml/2006/main">
  <c r="K65" i="1" l="1"/>
  <c r="J65" i="1"/>
  <c r="I65" i="1"/>
  <c r="H65" i="1"/>
  <c r="G65" i="1"/>
  <c r="F65" i="1"/>
  <c r="E65" i="1"/>
  <c r="D65" i="1"/>
  <c r="C65" i="1"/>
  <c r="K20" i="1"/>
  <c r="J20" i="1"/>
  <c r="I20" i="1"/>
  <c r="H20" i="1"/>
  <c r="G20" i="1"/>
  <c r="F20" i="1"/>
  <c r="E20" i="1"/>
  <c r="D20" i="1"/>
  <c r="C20" i="1"/>
</calcChain>
</file>

<file path=xl/sharedStrings.xml><?xml version="1.0" encoding="utf-8"?>
<sst xmlns="http://schemas.openxmlformats.org/spreadsheetml/2006/main" count="132" uniqueCount="132">
  <si>
    <t>29 - Special Revenue Funds</t>
  </si>
  <si>
    <t>231 - Ambulance Service</t>
  </si>
  <si>
    <t xml:space="preserve">   Salaries &amp; Wages</t>
  </si>
  <si>
    <t xml:space="preserve">               TTA - YR Paramedic 4</t>
  </si>
  <si>
    <t xml:space="preserve">               Assistant Ambulance Chief</t>
  </si>
  <si>
    <t xml:space="preserve">               TTA Special Events</t>
  </si>
  <si>
    <t xml:space="preserve">               Vacation Coverage</t>
  </si>
  <si>
    <t xml:space="preserve">               Overtime Compensation</t>
  </si>
  <si>
    <t xml:space="preserve">               TTA - YR Paramedic 1</t>
  </si>
  <si>
    <t xml:space="preserve">               TTA - YR Paramedic 2</t>
  </si>
  <si>
    <t xml:space="preserve">               Off-Season EMT</t>
  </si>
  <si>
    <t xml:space="preserve">               Seasonal EMT</t>
  </si>
  <si>
    <t xml:space="preserve">               Ambulance - Clerical</t>
  </si>
  <si>
    <t xml:space="preserve">               Ambulance - Mechanic</t>
  </si>
  <si>
    <t xml:space="preserve">               Unemployment Insurance</t>
  </si>
  <si>
    <t xml:space="preserve">               DUKES CO RETIREMENT SYS ASSMT</t>
  </si>
  <si>
    <t xml:space="preserve">               Night Shift EMT</t>
  </si>
  <si>
    <t xml:space="preserve">               Holiday Pay</t>
  </si>
  <si>
    <t xml:space="preserve">               Ambulance - Chief</t>
  </si>
  <si>
    <t xml:space="preserve">               OPEB Trust Contribution</t>
  </si>
  <si>
    <t xml:space="preserve">               TTA - YR Paramedic 3</t>
  </si>
  <si>
    <t xml:space="preserve">         Total Salaries &amp; Wages</t>
  </si>
  <si>
    <t xml:space="preserve">   Expenditures</t>
  </si>
  <si>
    <t xml:space="preserve">               Health Insurance</t>
  </si>
  <si>
    <t xml:space="preserve">               Group Life Insurance</t>
  </si>
  <si>
    <t xml:space="preserve">               OPEB Trust Admin Expense</t>
  </si>
  <si>
    <t xml:space="preserve">               Heating Fuels</t>
  </si>
  <si>
    <t xml:space="preserve">               Water Utility</t>
  </si>
  <si>
    <t xml:space="preserve">               Facilities Maintenance</t>
  </si>
  <si>
    <t xml:space="preserve">               Vehicle Maintenance</t>
  </si>
  <si>
    <t xml:space="preserve">               Medical Equipment Maintenance</t>
  </si>
  <si>
    <t xml:space="preserve">               Computer Maintenance</t>
  </si>
  <si>
    <t xml:space="preserve">               Software Maintenance/License</t>
  </si>
  <si>
    <t xml:space="preserve">               Radio Repair/Maintenance</t>
  </si>
  <si>
    <t xml:space="preserve">               Oxygen</t>
  </si>
  <si>
    <t>5112</t>
  </si>
  <si>
    <t>5122</t>
  </si>
  <si>
    <t>5123</t>
  </si>
  <si>
    <t>5124</t>
  </si>
  <si>
    <t>5130</t>
  </si>
  <si>
    <t>5160</t>
  </si>
  <si>
    <t>5161</t>
  </si>
  <si>
    <t>5165</t>
  </si>
  <si>
    <t>5167</t>
  </si>
  <si>
    <t>5168</t>
  </si>
  <si>
    <t>5169</t>
  </si>
  <si>
    <t>5172</t>
  </si>
  <si>
    <t>5175</t>
  </si>
  <si>
    <t>5180</t>
  </si>
  <si>
    <t>5186</t>
  </si>
  <si>
    <t>5188</t>
  </si>
  <si>
    <t>5197</t>
  </si>
  <si>
    <t>5198</t>
  </si>
  <si>
    <t>5173</t>
  </si>
  <si>
    <t>5174</t>
  </si>
  <si>
    <t>5202</t>
  </si>
  <si>
    <t>5211</t>
  </si>
  <si>
    <t>5230</t>
  </si>
  <si>
    <t>5242</t>
  </si>
  <si>
    <t>5243</t>
  </si>
  <si>
    <t>5244</t>
  </si>
  <si>
    <t>5247</t>
  </si>
  <si>
    <t>5248</t>
  </si>
  <si>
    <t>5251</t>
  </si>
  <si>
    <t>5255</t>
  </si>
  <si>
    <t>YTD 2020 Budget</t>
  </si>
  <si>
    <t>JUL20</t>
  </si>
  <si>
    <t>AUG20</t>
  </si>
  <si>
    <t>SEPT20</t>
  </si>
  <si>
    <t>OCT20</t>
  </si>
  <si>
    <t>NOV20</t>
  </si>
  <si>
    <t>DEC20</t>
  </si>
  <si>
    <t>Current Year Actual</t>
  </si>
  <si>
    <t>FY20BAL</t>
  </si>
  <si>
    <t xml:space="preserve">               Rubbish Disposal</t>
  </si>
  <si>
    <t xml:space="preserve">               Professional Development</t>
  </si>
  <si>
    <t xml:space="preserve">               Legal Counsel</t>
  </si>
  <si>
    <t xml:space="preserve">               Advertising</t>
  </si>
  <si>
    <t xml:space="preserve">               Telecommunications</t>
  </si>
  <si>
    <t xml:space="preserve">               Postage</t>
  </si>
  <si>
    <t xml:space="preserve">               Freight</t>
  </si>
  <si>
    <t xml:space="preserve">               Other Purchased Services</t>
  </si>
  <si>
    <t xml:space="preserve">               Ambulance - License</t>
  </si>
  <si>
    <t xml:space="preserve">               Office Supplies</t>
  </si>
  <si>
    <t xml:space="preserve">               Gasoline</t>
  </si>
  <si>
    <t xml:space="preserve">               Vehicle Supplies</t>
  </si>
  <si>
    <t xml:space="preserve">               Food and Food Service Supplies</t>
  </si>
  <si>
    <t xml:space="preserve">               Medical Supplies</t>
  </si>
  <si>
    <t xml:space="preserve">               Uniforms</t>
  </si>
  <si>
    <t xml:space="preserve">               Other Supplies</t>
  </si>
  <si>
    <t xml:space="preserve">               In-State Travel</t>
  </si>
  <si>
    <t xml:space="preserve">               Mileage Allowance</t>
  </si>
  <si>
    <t xml:space="preserve">               Dues and Memberships</t>
  </si>
  <si>
    <t xml:space="preserve">               Insurance Premiums</t>
  </si>
  <si>
    <t xml:space="preserve">               Incident Deductable</t>
  </si>
  <si>
    <t xml:space="preserve">               Medicare/Workers Compensation</t>
  </si>
  <si>
    <t xml:space="preserve">               Ambulance-Workers Comp Premium</t>
  </si>
  <si>
    <t xml:space="preserve">         Total Expenditures</t>
  </si>
  <si>
    <t xml:space="preserve">               Replacement Equipment</t>
  </si>
  <si>
    <t xml:space="preserve">               Lab Testing</t>
  </si>
  <si>
    <t xml:space="preserve">               Defib &amp; 12 Lead Maintenance</t>
  </si>
  <si>
    <t xml:space="preserve">               ALS Supply</t>
  </si>
  <si>
    <t xml:space="preserve">               Tri-Town- Comstar Service Chrg</t>
  </si>
  <si>
    <t xml:space="preserve">      Total Department</t>
  </si>
  <si>
    <t>5293</t>
  </si>
  <si>
    <t>5303</t>
  </si>
  <si>
    <t>5305</t>
  </si>
  <si>
    <t>5306</t>
  </si>
  <si>
    <t>5341</t>
  </si>
  <si>
    <t>5344</t>
  </si>
  <si>
    <t>5345</t>
  </si>
  <si>
    <t>5399</t>
  </si>
  <si>
    <t>5415</t>
  </si>
  <si>
    <t>5420</t>
  </si>
  <si>
    <t>5481</t>
  </si>
  <si>
    <t>5482</t>
  </si>
  <si>
    <t>5490</t>
  </si>
  <si>
    <t>5500</t>
  </si>
  <si>
    <t>5585</t>
  </si>
  <si>
    <t>5589</t>
  </si>
  <si>
    <t>5710</t>
  </si>
  <si>
    <t>5711</t>
  </si>
  <si>
    <t>5730</t>
  </si>
  <si>
    <t>5740</t>
  </si>
  <si>
    <t>5742</t>
  </si>
  <si>
    <t>5744</t>
  </si>
  <si>
    <t>5745</t>
  </si>
  <si>
    <t>5870</t>
  </si>
  <si>
    <t>5871</t>
  </si>
  <si>
    <t>5872</t>
  </si>
  <si>
    <t>5873</t>
  </si>
  <si>
    <t>5875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</si>
</sst>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u val="singleAccounting"/>
      <sz val="8"/>
      <color theme="1"/>
      <name val="Tahoma"/>
      <family val="2"/>
    </font>
    <font>
      <u/>
      <sz val="8"/>
      <color theme="1"/>
      <name val="Tahoma"/>
      <family val="2"/>
    </font>
    <font>
      <b/>
      <i/>
      <sz val="8"/>
      <color theme="1"/>
      <name val="Tahoma"/>
      <family val="2"/>
    </font>
    <font>
      <b/>
      <u val="singleAccounting"/>
      <sz val="8"/>
      <color theme="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4" applyNumberFormat="0" applyAlignment="0" applyProtection="0"/>
    <xf numFmtId="0" fontId="12" fillId="6" borderId="5" applyNumberFormat="0" applyAlignment="0" applyProtection="0"/>
    <xf numFmtId="0" fontId="4" fillId="6" borderId="4" applyNumberFormat="0" applyAlignment="0" applyProtection="0"/>
    <xf numFmtId="0" fontId="10" fillId="0" borderId="6" applyNumberFormat="0" applyFill="0" applyAlignment="0" applyProtection="0"/>
    <xf numFmtId="0" fontId="5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" fillId="3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40" fontId="0" fillId="0" borderId="0" xfId="0" applyNumberFormat="1" applyAlignment="1">
      <alignment horizontal="right" wrapText="1"/>
    </xf>
    <xf numFmtId="40" fontId="15" fillId="0" borderId="0" xfId="0" applyNumberFormat="1" applyFont="1" applyAlignment="1">
      <alignment horizontal="right" wrapText="1"/>
    </xf>
    <xf numFmtId="40" fontId="0" fillId="0" borderId="0" xfId="0" applyNumberFormat="1" applyAlignment="1">
      <alignment horizontal="right" vertical="top" wrapText="1"/>
    </xf>
    <xf numFmtId="40" fontId="15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 horizontal="left" vertical="top" wrapText="1"/>
    </xf>
    <xf numFmtId="40" fontId="13" fillId="0" borderId="0" xfId="0" applyNumberFormat="1" applyFont="1" applyAlignment="1">
      <alignment horizontal="right" vertical="top" wrapText="1"/>
    </xf>
    <xf numFmtId="40" fontId="0" fillId="0" borderId="0" xfId="0" applyNumberFormat="1" applyFont="1" applyAlignment="1">
      <alignment horizontal="right" vertical="top" wrapText="1"/>
    </xf>
    <xf numFmtId="40" fontId="16" fillId="0" borderId="0" xfId="0" applyNumberFormat="1" applyFont="1" applyAlignment="1">
      <alignment horizontal="righ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/>
    <xf numFmtId="0" fontId="17" fillId="0" borderId="0" xfId="0" applyFont="1" applyAlignment="1">
      <alignment horizontal="left" wrapText="1"/>
    </xf>
    <xf numFmtId="40" fontId="18" fillId="0" borderId="0" xfId="0" applyNumberFormat="1" applyFont="1" applyAlignment="1">
      <alignment horizontal="center" wrapText="1"/>
    </xf>
    <xf numFmtId="40" fontId="18" fillId="0" borderId="0" xfId="0" applyNumberFormat="1" applyFont="1" applyAlignment="1">
      <alignment horizontal="right" vertical="top" wrapText="1"/>
    </xf>
    <xf numFmtId="0" fontId="13" fillId="0" borderId="0" xfId="0" applyFont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workbookViewId="0"/>
  </sheetViews>
  <sheetFormatPr defaultRowHeight="10.5" x14ac:dyDescent="0.15"/>
  <cols>
    <col min="1" max="1" width="40.1640625" style="1" customWidth="1"/>
    <col min="2" max="2" width="5.1640625" style="1" bestFit="1" customWidth="1"/>
    <col min="3" max="3" width="19.33203125" style="3" customWidth="1"/>
    <col min="4" max="5" width="13" style="3" customWidth="1"/>
    <col min="6" max="9" width="11.33203125" style="3" customWidth="1"/>
    <col min="10" max="12" width="15.33203125" style="3" customWidth="1"/>
  </cols>
  <sheetData>
    <row r="1" spans="1:12" ht="25.5" customHeight="1" x14ac:dyDescent="0.3">
      <c r="A1" s="13" t="s">
        <v>0</v>
      </c>
      <c r="C1" s="14" t="s">
        <v>65</v>
      </c>
      <c r="D1" s="14" t="s">
        <v>66</v>
      </c>
      <c r="E1" s="14" t="s">
        <v>67</v>
      </c>
      <c r="F1" s="14" t="s">
        <v>68</v>
      </c>
      <c r="G1" s="14" t="s">
        <v>69</v>
      </c>
      <c r="H1" s="14" t="s">
        <v>70</v>
      </c>
      <c r="I1" s="14" t="s">
        <v>71</v>
      </c>
      <c r="J1" s="14" t="s">
        <v>72</v>
      </c>
      <c r="K1" s="14" t="s">
        <v>73</v>
      </c>
      <c r="L1" s="4"/>
    </row>
    <row r="2" spans="1:12" x14ac:dyDescent="0.15">
      <c r="A2" s="13" t="s">
        <v>1</v>
      </c>
    </row>
    <row r="3" spans="1:12" ht="12.75" customHeight="1" x14ac:dyDescent="0.15">
      <c r="A3" s="2"/>
      <c r="B3" s="2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.75" customHeight="1" x14ac:dyDescent="0.15">
      <c r="A4" s="7" t="s">
        <v>2</v>
      </c>
      <c r="B4" s="2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2.75" customHeight="1" x14ac:dyDescent="0.15">
      <c r="A5" s="2" t="s">
        <v>18</v>
      </c>
      <c r="B5" s="2" t="s">
        <v>50</v>
      </c>
      <c r="C5" s="5">
        <v>101769.12</v>
      </c>
      <c r="D5" s="5">
        <v>5848.8</v>
      </c>
      <c r="E5" s="5">
        <v>11697.6</v>
      </c>
      <c r="F5" s="5">
        <v>7798.4</v>
      </c>
      <c r="G5" s="5">
        <v>7798.4</v>
      </c>
      <c r="H5" s="5">
        <v>0</v>
      </c>
      <c r="I5" s="5">
        <v>0</v>
      </c>
      <c r="J5" s="5">
        <v>33143.199999999997</v>
      </c>
      <c r="K5" s="5">
        <v>68625.919999999998</v>
      </c>
      <c r="L5" s="5"/>
    </row>
    <row r="6" spans="1:12" ht="12.75" customHeight="1" x14ac:dyDescent="0.15">
      <c r="A6" s="2" t="s">
        <v>4</v>
      </c>
      <c r="B6" s="2" t="s">
        <v>36</v>
      </c>
      <c r="C6" s="5">
        <v>88489.44</v>
      </c>
      <c r="D6" s="5">
        <v>4661.8</v>
      </c>
      <c r="E6" s="5">
        <v>10171.200000000001</v>
      </c>
      <c r="F6" s="5">
        <v>6780.8</v>
      </c>
      <c r="G6" s="5">
        <v>6780.8</v>
      </c>
      <c r="H6" s="5">
        <v>0</v>
      </c>
      <c r="I6" s="5">
        <v>0</v>
      </c>
      <c r="J6" s="5">
        <v>28394.6</v>
      </c>
      <c r="K6" s="5">
        <v>60094.84</v>
      </c>
      <c r="L6" s="5"/>
    </row>
    <row r="7" spans="1:12" ht="12.75" customHeight="1" x14ac:dyDescent="0.15">
      <c r="A7" s="2" t="s">
        <v>8</v>
      </c>
      <c r="B7" s="2" t="s">
        <v>40</v>
      </c>
      <c r="C7" s="5">
        <v>74416.320000000007</v>
      </c>
      <c r="D7" s="5">
        <v>4276.8</v>
      </c>
      <c r="E7" s="5">
        <v>8553.6</v>
      </c>
      <c r="F7" s="5">
        <v>5702.4</v>
      </c>
      <c r="G7" s="5">
        <v>5702.4</v>
      </c>
      <c r="H7" s="5">
        <v>0</v>
      </c>
      <c r="I7" s="5">
        <v>0</v>
      </c>
      <c r="J7" s="5">
        <v>24235.200000000001</v>
      </c>
      <c r="K7" s="5">
        <v>50181.120000000003</v>
      </c>
      <c r="L7" s="5"/>
    </row>
    <row r="8" spans="1:12" ht="12.75" customHeight="1" x14ac:dyDescent="0.15">
      <c r="A8" s="2" t="s">
        <v>9</v>
      </c>
      <c r="B8" s="2" t="s">
        <v>41</v>
      </c>
      <c r="C8" s="5">
        <v>74416.320000000007</v>
      </c>
      <c r="D8" s="5">
        <v>3849.12</v>
      </c>
      <c r="E8" s="5">
        <v>8553.6</v>
      </c>
      <c r="F8" s="5">
        <v>5702.4</v>
      </c>
      <c r="G8" s="5">
        <v>5702.4</v>
      </c>
      <c r="H8" s="5">
        <v>0</v>
      </c>
      <c r="I8" s="5">
        <v>0</v>
      </c>
      <c r="J8" s="5">
        <v>23807.52</v>
      </c>
      <c r="K8" s="5">
        <v>50608.800000000003</v>
      </c>
      <c r="L8" s="5"/>
    </row>
    <row r="9" spans="1:12" s="12" customFormat="1" ht="12.75" customHeight="1" x14ac:dyDescent="0.15">
      <c r="A9" s="11" t="s">
        <v>20</v>
      </c>
      <c r="B9" s="11" t="s">
        <v>52</v>
      </c>
      <c r="C9" s="9">
        <v>77005.440000000002</v>
      </c>
      <c r="D9" s="9">
        <v>4425.6000000000004</v>
      </c>
      <c r="E9" s="9">
        <v>8851.2000000000007</v>
      </c>
      <c r="F9" s="9">
        <v>5900.8</v>
      </c>
      <c r="G9" s="9">
        <v>5900.8</v>
      </c>
      <c r="H9" s="9">
        <v>0</v>
      </c>
      <c r="I9" s="9">
        <v>0</v>
      </c>
      <c r="J9" s="9">
        <v>25078.400000000001</v>
      </c>
      <c r="K9" s="9">
        <v>51927.040000000001</v>
      </c>
      <c r="L9" s="9"/>
    </row>
    <row r="10" spans="1:12" ht="12.75" customHeight="1" x14ac:dyDescent="0.15">
      <c r="A10" s="2" t="s">
        <v>3</v>
      </c>
      <c r="B10" s="2" t="s">
        <v>35</v>
      </c>
      <c r="C10" s="5">
        <v>52085.16</v>
      </c>
      <c r="D10" s="5">
        <v>2993.4</v>
      </c>
      <c r="E10" s="5">
        <v>6028.38</v>
      </c>
      <c r="F10" s="5">
        <v>4323.8</v>
      </c>
      <c r="G10" s="5">
        <v>4016.15</v>
      </c>
      <c r="H10" s="5">
        <v>0</v>
      </c>
      <c r="I10" s="5">
        <v>0</v>
      </c>
      <c r="J10" s="5">
        <v>17361.73</v>
      </c>
      <c r="K10" s="5">
        <v>34723.43</v>
      </c>
      <c r="L10" s="5"/>
    </row>
    <row r="11" spans="1:12" ht="12.75" customHeight="1" x14ac:dyDescent="0.15">
      <c r="A11" s="2" t="s">
        <v>12</v>
      </c>
      <c r="B11" s="2" t="s">
        <v>44</v>
      </c>
      <c r="C11" s="5">
        <v>43365.15</v>
      </c>
      <c r="D11" s="5">
        <v>2492.25</v>
      </c>
      <c r="E11" s="5">
        <v>4984.5</v>
      </c>
      <c r="F11" s="5">
        <v>3323</v>
      </c>
      <c r="G11" s="5">
        <v>3323</v>
      </c>
      <c r="H11" s="5">
        <v>0</v>
      </c>
      <c r="I11" s="5">
        <v>0</v>
      </c>
      <c r="J11" s="5">
        <v>14122.75</v>
      </c>
      <c r="K11" s="5">
        <v>29242.400000000001</v>
      </c>
      <c r="L11" s="5"/>
    </row>
    <row r="12" spans="1:12" ht="12.75" customHeight="1" x14ac:dyDescent="0.15">
      <c r="A12" s="2" t="s">
        <v>16</v>
      </c>
      <c r="B12" s="2" t="s">
        <v>48</v>
      </c>
      <c r="C12" s="5">
        <v>94900</v>
      </c>
      <c r="D12" s="5">
        <v>5070</v>
      </c>
      <c r="E12" s="5">
        <v>10140</v>
      </c>
      <c r="F12" s="5">
        <v>7150</v>
      </c>
      <c r="G12" s="5">
        <v>7150</v>
      </c>
      <c r="H12" s="5">
        <v>0</v>
      </c>
      <c r="I12" s="5">
        <v>0</v>
      </c>
      <c r="J12" s="5">
        <v>29510</v>
      </c>
      <c r="K12" s="5">
        <v>65390</v>
      </c>
      <c r="L12" s="5"/>
    </row>
    <row r="13" spans="1:12" ht="12.75" customHeight="1" x14ac:dyDescent="0.15">
      <c r="A13" s="2" t="s">
        <v>11</v>
      </c>
      <c r="B13" s="2" t="s">
        <v>43</v>
      </c>
      <c r="C13" s="5">
        <v>122892</v>
      </c>
      <c r="D13" s="5">
        <v>11700</v>
      </c>
      <c r="E13" s="5">
        <v>24900</v>
      </c>
      <c r="F13" s="5">
        <v>12300</v>
      </c>
      <c r="G13" s="5">
        <v>0</v>
      </c>
      <c r="H13" s="5">
        <v>0</v>
      </c>
      <c r="I13" s="5">
        <v>0</v>
      </c>
      <c r="J13" s="5">
        <v>48900</v>
      </c>
      <c r="K13" s="5">
        <v>73992</v>
      </c>
      <c r="L13" s="5"/>
    </row>
    <row r="14" spans="1:12" ht="12.75" customHeight="1" x14ac:dyDescent="0.15">
      <c r="A14" s="2" t="s">
        <v>10</v>
      </c>
      <c r="B14" s="2" t="s">
        <v>42</v>
      </c>
      <c r="C14" s="5">
        <v>49500</v>
      </c>
      <c r="D14" s="5">
        <v>0</v>
      </c>
      <c r="E14" s="5">
        <v>0</v>
      </c>
      <c r="F14" s="5">
        <v>1430</v>
      </c>
      <c r="G14" s="5">
        <v>4070</v>
      </c>
      <c r="H14" s="5">
        <v>0</v>
      </c>
      <c r="I14" s="5">
        <v>0</v>
      </c>
      <c r="J14" s="5">
        <v>5500</v>
      </c>
      <c r="K14" s="5">
        <v>44000</v>
      </c>
      <c r="L14" s="5"/>
    </row>
    <row r="15" spans="1:12" ht="12.75" customHeight="1" x14ac:dyDescent="0.15">
      <c r="A15" s="2" t="s">
        <v>6</v>
      </c>
      <c r="B15" s="2" t="s">
        <v>38</v>
      </c>
      <c r="C15" s="5">
        <v>16060.8</v>
      </c>
      <c r="D15" s="5">
        <v>0</v>
      </c>
      <c r="E15" s="5">
        <v>0</v>
      </c>
      <c r="F15" s="5">
        <v>332.6</v>
      </c>
      <c r="G15" s="5">
        <v>1231.3399999999999</v>
      </c>
      <c r="H15" s="5">
        <v>0</v>
      </c>
      <c r="I15" s="5">
        <v>0</v>
      </c>
      <c r="J15" s="5">
        <v>1563.94</v>
      </c>
      <c r="K15" s="5">
        <v>14496.86</v>
      </c>
      <c r="L15" s="5"/>
    </row>
    <row r="16" spans="1:12" ht="12.75" customHeight="1" x14ac:dyDescent="0.15">
      <c r="A16" s="2" t="s">
        <v>5</v>
      </c>
      <c r="B16" s="2" t="s">
        <v>37</v>
      </c>
      <c r="C16" s="5">
        <v>4000</v>
      </c>
      <c r="D16" s="5">
        <v>0</v>
      </c>
      <c r="E16" s="5">
        <v>0</v>
      </c>
      <c r="F16" s="5">
        <v>0</v>
      </c>
      <c r="G16" s="5">
        <v>936.48</v>
      </c>
      <c r="H16" s="5">
        <v>0</v>
      </c>
      <c r="I16" s="5">
        <v>0</v>
      </c>
      <c r="J16" s="5">
        <v>936.48</v>
      </c>
      <c r="K16" s="5">
        <v>3063.52</v>
      </c>
      <c r="L16" s="5"/>
    </row>
    <row r="17" spans="1:12" ht="12.75" customHeight="1" x14ac:dyDescent="0.15">
      <c r="A17" s="2" t="s">
        <v>17</v>
      </c>
      <c r="B17" s="2" t="s">
        <v>49</v>
      </c>
      <c r="C17" s="5">
        <v>15000</v>
      </c>
      <c r="D17" s="5">
        <v>1283.04</v>
      </c>
      <c r="E17" s="5">
        <v>0</v>
      </c>
      <c r="F17" s="5">
        <v>1719.78</v>
      </c>
      <c r="G17" s="5">
        <v>1719.78</v>
      </c>
      <c r="H17" s="5">
        <v>0</v>
      </c>
      <c r="I17" s="5">
        <v>0</v>
      </c>
      <c r="J17" s="5">
        <v>4722.6000000000004</v>
      </c>
      <c r="K17" s="5">
        <v>10277.4</v>
      </c>
      <c r="L17" s="5"/>
    </row>
    <row r="18" spans="1:12" ht="12.75" customHeight="1" x14ac:dyDescent="0.15">
      <c r="A18" s="2" t="s">
        <v>7</v>
      </c>
      <c r="B18" s="2" t="s">
        <v>39</v>
      </c>
      <c r="C18" s="5">
        <v>18000</v>
      </c>
      <c r="D18" s="5">
        <v>435.12</v>
      </c>
      <c r="E18" s="5">
        <v>451.62</v>
      </c>
      <c r="F18" s="5">
        <v>589.02</v>
      </c>
      <c r="G18" s="5">
        <v>3266.97</v>
      </c>
      <c r="H18" s="5">
        <v>0</v>
      </c>
      <c r="I18" s="5">
        <v>0</v>
      </c>
      <c r="J18" s="5">
        <v>4742.7299999999996</v>
      </c>
      <c r="K18" s="5">
        <v>13257.27</v>
      </c>
      <c r="L18" s="5"/>
    </row>
    <row r="19" spans="1:12" ht="12.75" customHeight="1" x14ac:dyDescent="0.15">
      <c r="A19" s="2" t="s">
        <v>13</v>
      </c>
      <c r="B19" s="2" t="s">
        <v>45</v>
      </c>
      <c r="C19" s="10">
        <v>10000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10000</v>
      </c>
      <c r="L19" s="5"/>
    </row>
    <row r="20" spans="1:12" ht="12.75" customHeight="1" x14ac:dyDescent="0.15">
      <c r="A20" s="7" t="s">
        <v>21</v>
      </c>
      <c r="B20" s="7"/>
      <c r="C20" s="8">
        <f>SUM(C5:C19)</f>
        <v>841899.75000000012</v>
      </c>
      <c r="D20" s="8">
        <f t="shared" ref="D20:K20" si="0">SUM(D5:D19)</f>
        <v>47035.930000000008</v>
      </c>
      <c r="E20" s="8">
        <f t="shared" si="0"/>
        <v>94331.699999999983</v>
      </c>
      <c r="F20" s="8">
        <f t="shared" si="0"/>
        <v>63052.999999999993</v>
      </c>
      <c r="G20" s="8">
        <f t="shared" si="0"/>
        <v>57598.52</v>
      </c>
      <c r="H20" s="8">
        <f t="shared" si="0"/>
        <v>0</v>
      </c>
      <c r="I20" s="8">
        <f t="shared" si="0"/>
        <v>0</v>
      </c>
      <c r="J20" s="8">
        <f t="shared" si="0"/>
        <v>262019.15000000005</v>
      </c>
      <c r="K20" s="8">
        <f t="shared" si="0"/>
        <v>579880.60000000009</v>
      </c>
      <c r="L20" s="5"/>
    </row>
    <row r="21" spans="1:12" ht="12.75" customHeight="1" x14ac:dyDescent="0.15">
      <c r="A21" s="7" t="s">
        <v>22</v>
      </c>
      <c r="B21" s="2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2.75" customHeight="1" x14ac:dyDescent="0.15">
      <c r="A22" s="2" t="s">
        <v>14</v>
      </c>
      <c r="B22" s="2" t="s">
        <v>46</v>
      </c>
      <c r="C22" s="5">
        <v>2525.6999999999998</v>
      </c>
      <c r="D22" s="5">
        <v>141.11000000000001</v>
      </c>
      <c r="E22" s="5">
        <v>287.33</v>
      </c>
      <c r="F22" s="5">
        <v>189.16</v>
      </c>
      <c r="G22" s="5">
        <v>172.8</v>
      </c>
      <c r="H22" s="5">
        <v>0</v>
      </c>
      <c r="I22" s="5">
        <v>0</v>
      </c>
      <c r="J22" s="5">
        <v>790.4</v>
      </c>
      <c r="K22" s="5">
        <v>1735.3</v>
      </c>
      <c r="L22" s="5"/>
    </row>
    <row r="23" spans="1:12" ht="12.75" customHeight="1" x14ac:dyDescent="0.15">
      <c r="A23" s="2" t="s">
        <v>23</v>
      </c>
      <c r="B23" s="2" t="s">
        <v>53</v>
      </c>
      <c r="C23" s="5">
        <v>122112</v>
      </c>
      <c r="D23" s="5">
        <v>10322.25</v>
      </c>
      <c r="E23" s="5">
        <v>23544.75</v>
      </c>
      <c r="F23" s="5">
        <v>0</v>
      </c>
      <c r="G23" s="5">
        <v>8466.75</v>
      </c>
      <c r="H23" s="5">
        <v>0</v>
      </c>
      <c r="I23" s="5">
        <v>0</v>
      </c>
      <c r="J23" s="5">
        <v>42333.75</v>
      </c>
      <c r="K23" s="5">
        <v>79778.25</v>
      </c>
      <c r="L23" s="5"/>
    </row>
    <row r="24" spans="1:12" ht="12.75" customHeight="1" x14ac:dyDescent="0.15">
      <c r="A24" s="2" t="s">
        <v>24</v>
      </c>
      <c r="B24" s="2" t="s">
        <v>54</v>
      </c>
      <c r="C24" s="5">
        <v>600</v>
      </c>
      <c r="D24" s="5">
        <v>45.15</v>
      </c>
      <c r="E24" s="5">
        <v>45.15</v>
      </c>
      <c r="F24" s="5">
        <v>45.15</v>
      </c>
      <c r="G24" s="5">
        <v>0</v>
      </c>
      <c r="H24" s="5">
        <v>90.3</v>
      </c>
      <c r="I24" s="5">
        <v>0</v>
      </c>
      <c r="J24" s="5">
        <v>225.75</v>
      </c>
      <c r="K24" s="5">
        <v>374.25</v>
      </c>
      <c r="L24" s="5"/>
    </row>
    <row r="25" spans="1:12" ht="12.75" customHeight="1" x14ac:dyDescent="0.15">
      <c r="A25" s="2" t="s">
        <v>15</v>
      </c>
      <c r="B25" s="2" t="s">
        <v>47</v>
      </c>
      <c r="C25" s="5">
        <v>112800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112800</v>
      </c>
      <c r="L25" s="5"/>
    </row>
    <row r="26" spans="1:12" ht="12.75" customHeight="1" x14ac:dyDescent="0.15">
      <c r="A26" s="2" t="s">
        <v>19</v>
      </c>
      <c r="B26" s="2" t="s">
        <v>51</v>
      </c>
      <c r="C26" s="5">
        <v>52672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52672</v>
      </c>
      <c r="L26" s="5"/>
    </row>
    <row r="27" spans="1:12" ht="12.75" customHeight="1" x14ac:dyDescent="0.15">
      <c r="A27" s="2" t="s">
        <v>25</v>
      </c>
      <c r="B27" s="2" t="s">
        <v>55</v>
      </c>
      <c r="C27" s="5">
        <v>0</v>
      </c>
      <c r="D27" s="5">
        <v>0</v>
      </c>
      <c r="E27" s="5">
        <v>0</v>
      </c>
      <c r="F27" s="5">
        <v>453.8</v>
      </c>
      <c r="G27" s="5">
        <v>0</v>
      </c>
      <c r="H27" s="5">
        <v>0</v>
      </c>
      <c r="I27" s="5">
        <v>0</v>
      </c>
      <c r="J27" s="5">
        <v>453.8</v>
      </c>
      <c r="K27" s="5">
        <v>-453.8</v>
      </c>
      <c r="L27" s="5"/>
    </row>
    <row r="28" spans="1:12" ht="12.75" customHeight="1" x14ac:dyDescent="0.15">
      <c r="A28" s="2" t="s">
        <v>26</v>
      </c>
      <c r="B28" s="2" t="s">
        <v>56</v>
      </c>
      <c r="C28" s="5">
        <v>600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600</v>
      </c>
      <c r="L28" s="5"/>
    </row>
    <row r="29" spans="1:12" ht="12.75" customHeight="1" x14ac:dyDescent="0.15">
      <c r="A29" s="2" t="s">
        <v>27</v>
      </c>
      <c r="B29" s="2" t="s">
        <v>57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35</v>
      </c>
      <c r="I29" s="5">
        <v>0</v>
      </c>
      <c r="J29" s="5">
        <v>35</v>
      </c>
      <c r="K29" s="5">
        <v>-35</v>
      </c>
      <c r="L29" s="5"/>
    </row>
    <row r="30" spans="1:12" ht="12.75" customHeight="1" x14ac:dyDescent="0.15">
      <c r="A30" s="2" t="s">
        <v>28</v>
      </c>
      <c r="B30" s="2" t="s">
        <v>58</v>
      </c>
      <c r="C30" s="5">
        <v>500</v>
      </c>
      <c r="D30" s="5">
        <v>644</v>
      </c>
      <c r="E30" s="5">
        <v>237.13</v>
      </c>
      <c r="F30" s="5">
        <v>21.67</v>
      </c>
      <c r="G30" s="5">
        <v>50</v>
      </c>
      <c r="H30" s="5">
        <v>31.19</v>
      </c>
      <c r="I30" s="5">
        <v>0</v>
      </c>
      <c r="J30" s="5">
        <v>983.99</v>
      </c>
      <c r="K30" s="5">
        <v>-483.99</v>
      </c>
      <c r="L30" s="5"/>
    </row>
    <row r="31" spans="1:12" ht="12.75" customHeight="1" x14ac:dyDescent="0.15">
      <c r="A31" s="2" t="s">
        <v>29</v>
      </c>
      <c r="B31" s="2" t="s">
        <v>59</v>
      </c>
      <c r="C31" s="5">
        <v>12000</v>
      </c>
      <c r="D31" s="5">
        <v>0</v>
      </c>
      <c r="E31" s="5">
        <v>3817.24</v>
      </c>
      <c r="F31" s="5">
        <v>0</v>
      </c>
      <c r="G31" s="5">
        <v>3129.09</v>
      </c>
      <c r="H31" s="5">
        <v>35</v>
      </c>
      <c r="I31" s="5">
        <v>0</v>
      </c>
      <c r="J31" s="5">
        <v>6981.33</v>
      </c>
      <c r="K31" s="5">
        <v>5018.67</v>
      </c>
      <c r="L31" s="5"/>
    </row>
    <row r="32" spans="1:12" ht="12.75" customHeight="1" x14ac:dyDescent="0.15">
      <c r="A32" s="2" t="s">
        <v>30</v>
      </c>
      <c r="B32" s="2" t="s">
        <v>60</v>
      </c>
      <c r="C32" s="5">
        <v>1000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1000</v>
      </c>
      <c r="L32" s="5"/>
    </row>
    <row r="33" spans="1:12" ht="12.75" customHeight="1" x14ac:dyDescent="0.15">
      <c r="A33" s="2" t="s">
        <v>31</v>
      </c>
      <c r="B33" s="2" t="s">
        <v>61</v>
      </c>
      <c r="C33" s="5">
        <v>6000</v>
      </c>
      <c r="D33" s="5">
        <v>27</v>
      </c>
      <c r="E33" s="5">
        <v>6121.42</v>
      </c>
      <c r="F33" s="5">
        <v>0</v>
      </c>
      <c r="G33" s="5">
        <v>400</v>
      </c>
      <c r="H33" s="5">
        <v>0</v>
      </c>
      <c r="I33" s="5">
        <v>0</v>
      </c>
      <c r="J33" s="5">
        <v>6548.42</v>
      </c>
      <c r="K33" s="5">
        <v>-548.41999999999996</v>
      </c>
      <c r="L33" s="5"/>
    </row>
    <row r="34" spans="1:12" ht="12.75" customHeight="1" x14ac:dyDescent="0.15">
      <c r="A34" s="2" t="s">
        <v>32</v>
      </c>
      <c r="B34" s="2" t="s">
        <v>62</v>
      </c>
      <c r="C34" s="5">
        <v>6500</v>
      </c>
      <c r="D34" s="5">
        <v>6052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6052</v>
      </c>
      <c r="K34" s="5">
        <v>448</v>
      </c>
      <c r="L34" s="5"/>
    </row>
    <row r="35" spans="1:12" ht="12.75" customHeight="1" x14ac:dyDescent="0.15">
      <c r="A35" s="2" t="s">
        <v>33</v>
      </c>
      <c r="B35" s="2" t="s">
        <v>63</v>
      </c>
      <c r="C35" s="5">
        <v>3000</v>
      </c>
      <c r="D35" s="5">
        <v>0</v>
      </c>
      <c r="E35" s="5">
        <v>65</v>
      </c>
      <c r="F35" s="5">
        <v>0</v>
      </c>
      <c r="G35" s="5">
        <v>0</v>
      </c>
      <c r="H35" s="5">
        <v>0</v>
      </c>
      <c r="I35" s="5">
        <v>0</v>
      </c>
      <c r="J35" s="5">
        <v>65</v>
      </c>
      <c r="K35" s="5">
        <v>2935</v>
      </c>
      <c r="L35" s="5"/>
    </row>
    <row r="36" spans="1:12" x14ac:dyDescent="0.15">
      <c r="A36" s="2" t="s">
        <v>34</v>
      </c>
      <c r="B36" s="2" t="s">
        <v>64</v>
      </c>
      <c r="C36" s="5">
        <v>4000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4000</v>
      </c>
      <c r="L36" s="5"/>
    </row>
    <row r="37" spans="1:12" ht="12.75" customHeight="1" x14ac:dyDescent="0.15">
      <c r="A37" s="2" t="s">
        <v>74</v>
      </c>
      <c r="B37" s="2" t="s">
        <v>104</v>
      </c>
      <c r="C37" s="5">
        <v>100</v>
      </c>
      <c r="D37" s="5">
        <v>0</v>
      </c>
      <c r="E37" s="5">
        <v>0</v>
      </c>
      <c r="F37" s="5">
        <v>0</v>
      </c>
      <c r="G37" s="5">
        <v>50.8</v>
      </c>
      <c r="H37" s="5">
        <v>0</v>
      </c>
      <c r="I37" s="5">
        <v>0</v>
      </c>
      <c r="J37" s="5">
        <v>50.8</v>
      </c>
      <c r="K37" s="5">
        <v>49.2</v>
      </c>
      <c r="L37" s="5"/>
    </row>
    <row r="38" spans="1:12" ht="12.75" customHeight="1" x14ac:dyDescent="0.15">
      <c r="A38" s="2" t="s">
        <v>75</v>
      </c>
      <c r="B38" s="2" t="s">
        <v>105</v>
      </c>
      <c r="C38" s="5">
        <v>5000</v>
      </c>
      <c r="D38" s="5">
        <v>1800</v>
      </c>
      <c r="E38" s="5">
        <v>800</v>
      </c>
      <c r="F38" s="5">
        <v>0</v>
      </c>
      <c r="G38" s="5">
        <v>750</v>
      </c>
      <c r="H38" s="5">
        <v>525</v>
      </c>
      <c r="I38" s="5">
        <v>0</v>
      </c>
      <c r="J38" s="5">
        <v>3875</v>
      </c>
      <c r="K38" s="5">
        <v>1125</v>
      </c>
      <c r="L38" s="5"/>
    </row>
    <row r="39" spans="1:12" ht="12.75" customHeight="1" x14ac:dyDescent="0.15">
      <c r="A39" s="2" t="s">
        <v>76</v>
      </c>
      <c r="B39" s="2" t="s">
        <v>106</v>
      </c>
      <c r="C39" s="5">
        <v>250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250</v>
      </c>
      <c r="L39" s="5"/>
    </row>
    <row r="40" spans="1:12" ht="12.75" customHeight="1" x14ac:dyDescent="0.15">
      <c r="A40" s="2" t="s">
        <v>77</v>
      </c>
      <c r="B40" s="2" t="s">
        <v>107</v>
      </c>
      <c r="C40" s="5">
        <v>100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100</v>
      </c>
      <c r="L40" s="5"/>
    </row>
    <row r="41" spans="1:12" ht="12.75" customHeight="1" x14ac:dyDescent="0.15">
      <c r="A41" s="2" t="s">
        <v>78</v>
      </c>
      <c r="B41" s="2" t="s">
        <v>108</v>
      </c>
      <c r="C41" s="5">
        <v>8500</v>
      </c>
      <c r="D41" s="5">
        <v>472.47</v>
      </c>
      <c r="E41" s="5">
        <v>814.04</v>
      </c>
      <c r="F41" s="5">
        <v>904.14</v>
      </c>
      <c r="G41" s="5">
        <v>533.63</v>
      </c>
      <c r="H41" s="5">
        <v>536.6</v>
      </c>
      <c r="I41" s="5">
        <v>0</v>
      </c>
      <c r="J41" s="5">
        <v>3260.88</v>
      </c>
      <c r="K41" s="5">
        <v>5239.12</v>
      </c>
      <c r="L41" s="5"/>
    </row>
    <row r="42" spans="1:12" ht="12.75" customHeight="1" x14ac:dyDescent="0.15">
      <c r="A42" s="2" t="s">
        <v>79</v>
      </c>
      <c r="B42" s="2" t="s">
        <v>109</v>
      </c>
      <c r="C42" s="5">
        <v>700</v>
      </c>
      <c r="D42" s="5">
        <v>38.15</v>
      </c>
      <c r="E42" s="5">
        <v>0</v>
      </c>
      <c r="F42" s="5">
        <v>26</v>
      </c>
      <c r="G42" s="5">
        <v>29.05</v>
      </c>
      <c r="H42" s="5">
        <v>150</v>
      </c>
      <c r="I42" s="5">
        <v>0</v>
      </c>
      <c r="J42" s="5">
        <v>243.2</v>
      </c>
      <c r="K42" s="5">
        <v>456.8</v>
      </c>
      <c r="L42" s="5"/>
    </row>
    <row r="43" spans="1:12" ht="12.75" customHeight="1" x14ac:dyDescent="0.15">
      <c r="A43" s="2" t="s">
        <v>80</v>
      </c>
      <c r="B43" s="2" t="s">
        <v>110</v>
      </c>
      <c r="C43" s="5">
        <v>300</v>
      </c>
      <c r="D43" s="5">
        <v>0</v>
      </c>
      <c r="E43" s="5">
        <v>14.45</v>
      </c>
      <c r="F43" s="5">
        <v>0</v>
      </c>
      <c r="G43" s="5">
        <v>0</v>
      </c>
      <c r="H43" s="5">
        <v>0</v>
      </c>
      <c r="I43" s="5">
        <v>0</v>
      </c>
      <c r="J43" s="5">
        <v>14.45</v>
      </c>
      <c r="K43" s="5">
        <v>285.55</v>
      </c>
      <c r="L43" s="5"/>
    </row>
    <row r="44" spans="1:12" ht="12.75" customHeight="1" x14ac:dyDescent="0.15">
      <c r="A44" s="2" t="s">
        <v>81</v>
      </c>
      <c r="B44" s="2" t="s">
        <v>111</v>
      </c>
      <c r="C44" s="5">
        <v>1500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1500</v>
      </c>
      <c r="L44" s="5"/>
    </row>
    <row r="45" spans="1:12" ht="12.75" customHeight="1" x14ac:dyDescent="0.15">
      <c r="A45" s="2" t="s">
        <v>82</v>
      </c>
      <c r="B45" s="2" t="s">
        <v>112</v>
      </c>
      <c r="C45" s="5">
        <v>2100</v>
      </c>
      <c r="D45" s="5">
        <v>0</v>
      </c>
      <c r="E45" s="5">
        <v>0</v>
      </c>
      <c r="F45" s="5">
        <v>0</v>
      </c>
      <c r="G45" s="5">
        <v>900</v>
      </c>
      <c r="H45" s="5">
        <v>0</v>
      </c>
      <c r="I45" s="5">
        <v>0</v>
      </c>
      <c r="J45" s="5">
        <v>900</v>
      </c>
      <c r="K45" s="5">
        <v>1200</v>
      </c>
      <c r="L45" s="5"/>
    </row>
    <row r="46" spans="1:12" ht="12.75" customHeight="1" x14ac:dyDescent="0.15">
      <c r="A46" s="2" t="s">
        <v>83</v>
      </c>
      <c r="B46" s="2" t="s">
        <v>113</v>
      </c>
      <c r="C46" s="5">
        <v>1200</v>
      </c>
      <c r="D46" s="5">
        <v>151.74</v>
      </c>
      <c r="E46" s="5">
        <v>74.540000000000006</v>
      </c>
      <c r="F46" s="5">
        <v>52.16</v>
      </c>
      <c r="G46" s="5">
        <v>0</v>
      </c>
      <c r="H46" s="5">
        <v>0</v>
      </c>
      <c r="I46" s="5">
        <v>0</v>
      </c>
      <c r="J46" s="5">
        <v>278.44</v>
      </c>
      <c r="K46" s="5">
        <v>921.56</v>
      </c>
      <c r="L46" s="5"/>
    </row>
    <row r="47" spans="1:12" ht="12.75" customHeight="1" x14ac:dyDescent="0.15">
      <c r="A47" s="2" t="s">
        <v>84</v>
      </c>
      <c r="B47" s="2" t="s">
        <v>114</v>
      </c>
      <c r="C47" s="5">
        <v>10000</v>
      </c>
      <c r="D47" s="5">
        <v>147.9</v>
      </c>
      <c r="E47" s="5">
        <v>2225.81</v>
      </c>
      <c r="F47" s="5">
        <v>341.95</v>
      </c>
      <c r="G47" s="5">
        <v>41.5</v>
      </c>
      <c r="H47" s="5">
        <v>0</v>
      </c>
      <c r="I47" s="5">
        <v>0</v>
      </c>
      <c r="J47" s="5">
        <v>2757.16</v>
      </c>
      <c r="K47" s="5">
        <v>7242.84</v>
      </c>
      <c r="L47" s="5"/>
    </row>
    <row r="48" spans="1:12" ht="12.75" customHeight="1" x14ac:dyDescent="0.15">
      <c r="A48" s="2" t="s">
        <v>85</v>
      </c>
      <c r="B48" s="2" t="s">
        <v>115</v>
      </c>
      <c r="C48" s="5">
        <v>400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400</v>
      </c>
      <c r="L48" s="5"/>
    </row>
    <row r="49" spans="1:12" ht="12.75" customHeight="1" x14ac:dyDescent="0.15">
      <c r="A49" s="2" t="s">
        <v>86</v>
      </c>
      <c r="B49" s="2" t="s">
        <v>116</v>
      </c>
      <c r="C49" s="5">
        <v>250</v>
      </c>
      <c r="D49" s="5">
        <v>0</v>
      </c>
      <c r="E49" s="5">
        <v>160.96</v>
      </c>
      <c r="F49" s="5">
        <v>0</v>
      </c>
      <c r="G49" s="5">
        <v>0</v>
      </c>
      <c r="H49" s="5">
        <v>0</v>
      </c>
      <c r="I49" s="5">
        <v>0</v>
      </c>
      <c r="J49" s="5">
        <v>160.96</v>
      </c>
      <c r="K49" s="5">
        <v>89.04</v>
      </c>
      <c r="L49" s="5"/>
    </row>
    <row r="50" spans="1:12" ht="12.75" customHeight="1" x14ac:dyDescent="0.15">
      <c r="A50" s="2" t="s">
        <v>87</v>
      </c>
      <c r="B50" s="2" t="s">
        <v>117</v>
      </c>
      <c r="C50" s="5">
        <v>10000</v>
      </c>
      <c r="D50" s="5">
        <v>0</v>
      </c>
      <c r="E50" s="5">
        <v>3256.12</v>
      </c>
      <c r="F50" s="5">
        <v>0</v>
      </c>
      <c r="G50" s="5">
        <v>0</v>
      </c>
      <c r="H50" s="5">
        <v>21.79</v>
      </c>
      <c r="I50" s="5">
        <v>0</v>
      </c>
      <c r="J50" s="5">
        <v>3277.91</v>
      </c>
      <c r="K50" s="5">
        <v>6722.09</v>
      </c>
      <c r="L50" s="5"/>
    </row>
    <row r="51" spans="1:12" ht="12.75" customHeight="1" x14ac:dyDescent="0.15">
      <c r="A51" s="2" t="s">
        <v>88</v>
      </c>
      <c r="B51" s="2" t="s">
        <v>118</v>
      </c>
      <c r="C51" s="5">
        <v>6000</v>
      </c>
      <c r="D51" s="5">
        <v>0</v>
      </c>
      <c r="E51" s="5">
        <v>0</v>
      </c>
      <c r="F51" s="5">
        <v>0</v>
      </c>
      <c r="G51" s="5">
        <v>324</v>
      </c>
      <c r="H51" s="5">
        <v>0</v>
      </c>
      <c r="I51" s="5">
        <v>0</v>
      </c>
      <c r="J51" s="5">
        <v>324</v>
      </c>
      <c r="K51" s="5">
        <v>5676</v>
      </c>
      <c r="L51" s="5"/>
    </row>
    <row r="52" spans="1:12" ht="12.75" customHeight="1" x14ac:dyDescent="0.15">
      <c r="A52" s="2" t="s">
        <v>89</v>
      </c>
      <c r="B52" s="2" t="s">
        <v>119</v>
      </c>
      <c r="C52" s="5">
        <v>250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250</v>
      </c>
      <c r="L52" s="5"/>
    </row>
    <row r="53" spans="1:12" ht="12.75" customHeight="1" x14ac:dyDescent="0.15">
      <c r="A53" s="2" t="s">
        <v>90</v>
      </c>
      <c r="B53" s="2" t="s">
        <v>120</v>
      </c>
      <c r="C53" s="5">
        <v>500</v>
      </c>
      <c r="D53" s="5">
        <v>0</v>
      </c>
      <c r="E53" s="5">
        <v>0</v>
      </c>
      <c r="F53" s="5">
        <v>0</v>
      </c>
      <c r="G53" s="5">
        <v>59.5</v>
      </c>
      <c r="H53" s="5">
        <v>0</v>
      </c>
      <c r="I53" s="5">
        <v>0</v>
      </c>
      <c r="J53" s="5">
        <v>59.5</v>
      </c>
      <c r="K53" s="5">
        <v>440.5</v>
      </c>
      <c r="L53" s="5"/>
    </row>
    <row r="54" spans="1:12" ht="12.75" customHeight="1" x14ac:dyDescent="0.15">
      <c r="A54" s="2" t="s">
        <v>91</v>
      </c>
      <c r="B54" s="2" t="s">
        <v>121</v>
      </c>
      <c r="C54" s="5">
        <v>750</v>
      </c>
      <c r="D54" s="5">
        <v>0</v>
      </c>
      <c r="E54" s="5">
        <v>0</v>
      </c>
      <c r="F54" s="5">
        <v>0</v>
      </c>
      <c r="G54" s="5">
        <v>334.08</v>
      </c>
      <c r="H54" s="5">
        <v>0</v>
      </c>
      <c r="I54" s="5">
        <v>0</v>
      </c>
      <c r="J54" s="5">
        <v>334.08</v>
      </c>
      <c r="K54" s="5">
        <v>415.92</v>
      </c>
      <c r="L54" s="5"/>
    </row>
    <row r="55" spans="1:12" ht="12.75" customHeight="1" x14ac:dyDescent="0.15">
      <c r="A55" s="2" t="s">
        <v>92</v>
      </c>
      <c r="B55" s="2" t="s">
        <v>122</v>
      </c>
      <c r="C55" s="5">
        <v>200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200</v>
      </c>
      <c r="L55" s="5"/>
    </row>
    <row r="56" spans="1:12" ht="12.75" customHeight="1" x14ac:dyDescent="0.15">
      <c r="A56" s="2" t="s">
        <v>93</v>
      </c>
      <c r="B56" s="2" t="s">
        <v>123</v>
      </c>
      <c r="C56" s="5">
        <v>21000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21000</v>
      </c>
      <c r="L56" s="5"/>
    </row>
    <row r="57" spans="1:12" ht="12.75" customHeight="1" x14ac:dyDescent="0.15">
      <c r="A57" s="2" t="s">
        <v>94</v>
      </c>
      <c r="B57" s="2" t="s">
        <v>124</v>
      </c>
      <c r="C57" s="5">
        <v>1000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1000</v>
      </c>
      <c r="L57" s="5"/>
    </row>
    <row r="58" spans="1:12" ht="12.75" customHeight="1" x14ac:dyDescent="0.15">
      <c r="A58" s="2" t="s">
        <v>95</v>
      </c>
      <c r="B58" s="2" t="s">
        <v>125</v>
      </c>
      <c r="C58" s="5">
        <v>12630.54</v>
      </c>
      <c r="D58" s="5">
        <v>629.08000000000004</v>
      </c>
      <c r="E58" s="5">
        <v>1265.83</v>
      </c>
      <c r="F58" s="5">
        <v>832.36</v>
      </c>
      <c r="G58" s="5">
        <v>753.33</v>
      </c>
      <c r="H58" s="5">
        <v>0</v>
      </c>
      <c r="I58" s="5">
        <v>0</v>
      </c>
      <c r="J58" s="5">
        <v>3480.6</v>
      </c>
      <c r="K58" s="5">
        <v>9149.94</v>
      </c>
      <c r="L58" s="5"/>
    </row>
    <row r="59" spans="1:12" ht="12.75" customHeight="1" x14ac:dyDescent="0.15">
      <c r="A59" s="2" t="s">
        <v>96</v>
      </c>
      <c r="B59" s="2" t="s">
        <v>126</v>
      </c>
      <c r="C59" s="9">
        <v>24600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24600</v>
      </c>
      <c r="L59" s="6"/>
    </row>
    <row r="60" spans="1:12" ht="12.75" customHeight="1" x14ac:dyDescent="0.15">
      <c r="A60" s="2" t="s">
        <v>98</v>
      </c>
      <c r="B60" s="2" t="s">
        <v>127</v>
      </c>
      <c r="C60" s="5">
        <v>1500</v>
      </c>
      <c r="D60" s="5">
        <v>0</v>
      </c>
      <c r="E60" s="5">
        <v>0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1500</v>
      </c>
      <c r="L60" s="5"/>
    </row>
    <row r="61" spans="1:12" ht="12.75" customHeight="1" x14ac:dyDescent="0.15">
      <c r="A61" s="2" t="s">
        <v>99</v>
      </c>
      <c r="B61" s="2" t="s">
        <v>128</v>
      </c>
      <c r="C61" s="5">
        <v>500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500</v>
      </c>
      <c r="L61" s="5"/>
    </row>
    <row r="62" spans="1:12" ht="12.75" customHeight="1" x14ac:dyDescent="0.15">
      <c r="A62" s="2" t="s">
        <v>100</v>
      </c>
      <c r="B62" s="2" t="s">
        <v>129</v>
      </c>
      <c r="C62" s="5">
        <v>9500</v>
      </c>
      <c r="D62" s="5">
        <v>0</v>
      </c>
      <c r="E62" s="5">
        <v>1996.2</v>
      </c>
      <c r="F62" s="5">
        <v>0</v>
      </c>
      <c r="G62" s="5">
        <v>0</v>
      </c>
      <c r="H62" s="5">
        <v>0</v>
      </c>
      <c r="I62" s="5">
        <v>0</v>
      </c>
      <c r="J62" s="5">
        <v>1996.2</v>
      </c>
      <c r="K62" s="5">
        <v>7503.8</v>
      </c>
      <c r="L62" s="5"/>
    </row>
    <row r="63" spans="1:12" ht="12.75" customHeight="1" x14ac:dyDescent="0.15">
      <c r="A63" s="2" t="s">
        <v>101</v>
      </c>
      <c r="B63" s="2" t="s">
        <v>130</v>
      </c>
      <c r="C63" s="5">
        <v>15000</v>
      </c>
      <c r="D63" s="5">
        <v>0</v>
      </c>
      <c r="E63" s="5">
        <v>2615.3200000000002</v>
      </c>
      <c r="F63" s="5">
        <v>0</v>
      </c>
      <c r="G63" s="5">
        <v>1533.62</v>
      </c>
      <c r="H63" s="5">
        <v>0</v>
      </c>
      <c r="I63" s="5">
        <v>0</v>
      </c>
      <c r="J63" s="5">
        <v>4148.9399999999996</v>
      </c>
      <c r="K63" s="5">
        <v>10851.06</v>
      </c>
      <c r="L63" s="5"/>
    </row>
    <row r="64" spans="1:12" ht="12.75" customHeight="1" x14ac:dyDescent="0.15">
      <c r="A64" s="2" t="s">
        <v>102</v>
      </c>
      <c r="B64" s="2" t="s">
        <v>131</v>
      </c>
      <c r="C64" s="6">
        <v>13000</v>
      </c>
      <c r="D64" s="6">
        <v>0</v>
      </c>
      <c r="E64" s="6">
        <v>1735.14</v>
      </c>
      <c r="F64" s="6">
        <v>2040.67</v>
      </c>
      <c r="G64" s="6">
        <v>0</v>
      </c>
      <c r="H64" s="6">
        <v>0</v>
      </c>
      <c r="I64" s="6">
        <v>0</v>
      </c>
      <c r="J64" s="6">
        <v>3775.81</v>
      </c>
      <c r="K64" s="6">
        <v>9224.19</v>
      </c>
      <c r="L64" s="6"/>
    </row>
    <row r="65" spans="1:12" s="16" customFormat="1" ht="12.75" customHeight="1" x14ac:dyDescent="0.15">
      <c r="A65" s="7" t="s">
        <v>97</v>
      </c>
      <c r="B65" s="7"/>
      <c r="C65" s="15">
        <f>SUM(C22:C64)</f>
        <v>471140.24</v>
      </c>
      <c r="D65" s="15">
        <f t="shared" ref="D65:K65" si="1">SUM(D22:D64)</f>
        <v>20470.850000000009</v>
      </c>
      <c r="E65" s="15">
        <f t="shared" si="1"/>
        <v>49076.43</v>
      </c>
      <c r="F65" s="15">
        <f t="shared" si="1"/>
        <v>4907.0600000000004</v>
      </c>
      <c r="G65" s="15">
        <f t="shared" si="1"/>
        <v>17528.149999999998</v>
      </c>
      <c r="H65" s="15">
        <f t="shared" si="1"/>
        <v>1424.88</v>
      </c>
      <c r="I65" s="15">
        <f t="shared" si="1"/>
        <v>0</v>
      </c>
      <c r="J65" s="15">
        <f t="shared" si="1"/>
        <v>93407.370000000024</v>
      </c>
      <c r="K65" s="15">
        <f t="shared" si="1"/>
        <v>377732.87</v>
      </c>
      <c r="L65" s="15"/>
    </row>
    <row r="66" spans="1:12" s="16" customFormat="1" ht="12.75" x14ac:dyDescent="0.15">
      <c r="A66" s="7" t="s">
        <v>103</v>
      </c>
      <c r="B66" s="7"/>
      <c r="C66" s="15">
        <v>1313039.99</v>
      </c>
      <c r="D66" s="15">
        <v>67506.78</v>
      </c>
      <c r="E66" s="15">
        <v>143408.13</v>
      </c>
      <c r="F66" s="15">
        <v>67960.06</v>
      </c>
      <c r="G66" s="15">
        <v>75126.67</v>
      </c>
      <c r="H66" s="15">
        <v>1424.88</v>
      </c>
      <c r="I66" s="15">
        <v>0</v>
      </c>
      <c r="J66" s="15">
        <v>355426.52</v>
      </c>
      <c r="K66" s="15">
        <v>957613.47</v>
      </c>
      <c r="L66" s="15"/>
    </row>
  </sheetData>
  <sortState ref="A25:T31">
    <sortCondition ref="B25:B31"/>
  </sortState>
  <pageMargins left="0.7" right="0.7" top="0.75" bottom="0.75" header="0.3" footer="0.3"/>
  <pageSetup orientation="portrait" r:id="rId1"/>
  <headerFooter>
    <oddHeader>&amp;C&amp;"B"&amp;8&amp;"Tahoma"Town of Chilmark&amp;"B"
&amp;8&amp;"Tahoma"Budget to Actual
&amp;8&amp;"Tahoma"From 7/1/2019 Through 6/30/2020</oddHeader>
    <oddFooter>&amp;L&amp;6&amp;"Tahoma"Date:  &amp;D, &amp;T&amp;R&amp;6&amp;"Tahoma"Page:  &amp;P</oddFooter>
  </headerFooter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Accountant</dc:creator>
  <cp:lastModifiedBy>Accountant</cp:lastModifiedBy>
  <dcterms:created xsi:type="dcterms:W3CDTF">2019-11-13T13:14:59Z</dcterms:created>
  <dcterms:modified xsi:type="dcterms:W3CDTF">2019-11-13T13:35:40Z</dcterms:modified>
</cp:coreProperties>
</file>